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1000" firstSheet="1" activeTab="1"/>
  </bookViews>
  <sheets>
    <sheet name="AAM" sheetId="1" state="hidden" r:id="rId1"/>
    <sheet name="Cover page " sheetId="2" r:id="rId2"/>
    <sheet name="Assets " sheetId="3" r:id="rId3"/>
    <sheet name="Liablities " sheetId="4" r:id="rId4"/>
    <sheet name="Cash Flow " sheetId="5" r:id="rId5"/>
    <sheet name="Equity Statement " sheetId="6" r:id="rId6"/>
  </sheets>
  <externalReferences>
    <externalReference r:id="rId9"/>
    <externalReference r:id="rId10"/>
  </externalReferences>
  <definedNames>
    <definedName name="_Key1" hidden="1">'[2]PRODUKTE'!#REF!</definedName>
    <definedName name="_Key2" hidden="1">'[2]PRODUKTE'!#REF!</definedName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<sst xmlns="http://schemas.openxmlformats.org/spreadsheetml/2006/main" count="250" uniqueCount="179">
  <si>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</si>
  <si>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</si>
  <si>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</si>
  <si>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</si>
  <si>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</si>
  <si>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</si>
  <si>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</si>
  <si>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</si>
  <si>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</si>
  <si>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</si>
  <si>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</si>
  <si>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</si>
  <si>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</si>
  <si>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</si>
  <si>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</si>
  <si>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</si>
  <si>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</si>
  <si>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</si>
  <si>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</si>
  <si>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</si>
  <si>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</si>
  <si>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</si>
  <si>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</si>
  <si>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</si>
  <si>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</si>
  <si>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</si>
  <si>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</si>
  <si>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</si>
  <si>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</si>
  <si>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</si>
  <si>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</si>
  <si>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</si>
  <si>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</si>
  <si>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</si>
  <si>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</si>
  <si>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</si>
  <si>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</si>
  <si>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</si>
  <si>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</si>
  <si>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</si>
  <si>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</si>
  <si>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</si>
  <si>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</si>
  <si>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</si>
  <si>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</si>
  <si>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</si>
  <si>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</si>
  <si>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</si>
  <si>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</si>
  <si>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</si>
  <si>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</si>
  <si>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</si>
  <si>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</si>
  <si>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</si>
  <si>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</si>
  <si>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</si>
  <si>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</si>
  <si>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</si>
  <si>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</si>
  <si>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</si>
  <si>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</si>
  <si>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</si>
  <si>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</si>
  <si>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Fluksi i parave nga veprimtaria e shfrytezimit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</si>
  <si>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</si>
  <si>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</si>
  <si>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</si>
  <si>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</si>
  <si>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</si>
  <si>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</si>
  <si>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</si>
  <si>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</si>
  <si>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</si>
  <si>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</si>
  <si>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</si>
  <si>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</si>
  <si>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</si>
  <si>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</si>
  <si>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</si>
  <si>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</si>
  <si>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</si>
  <si>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</si>
  <si>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</si>
  <si>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</si>
  <si>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MM neto nga aktivitetet e shfrytezimit</t>
  </si>
  <si>
    <t>MM neto e perdorur ne veprimtarite Financiare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</si>
  <si>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</si>
  <si>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</si>
  <si>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</si>
  <si>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</si>
  <si>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</si>
  <si>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</si>
  <si>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</si>
  <si>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</si>
  <si>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</si>
  <si>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</si>
  <si>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</si>
  <si>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</si>
  <si>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</si>
  <si>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</si>
  <si>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</si>
  <si>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</si>
  <si>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</si>
  <si>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</si>
  <si>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</si>
  <si>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</si>
  <si>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</si>
  <si>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</si>
  <si>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</si>
  <si>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</si>
  <si>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</si>
  <si>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</si>
  <si>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</si>
  <si>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</si>
  <si>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</si>
  <si>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</si>
  <si>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</si>
  <si>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</si>
  <si>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</si>
  <si>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</si>
  <si>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</si>
  <si>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</si>
  <si>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</si>
  <si>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</si>
  <si>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</si>
  <si>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</si>
  <si>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</si>
  <si>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</si>
  <si>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</si>
  <si>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</si>
  <si>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Leke</t>
  </si>
  <si>
    <t>Po</t>
  </si>
  <si>
    <t>Jo</t>
  </si>
  <si>
    <t>Description</t>
  </si>
  <si>
    <t>Land</t>
  </si>
  <si>
    <t>Vehicles</t>
  </si>
  <si>
    <t>Equipment</t>
  </si>
  <si>
    <t>Computers/Hardware/Software</t>
  </si>
  <si>
    <t>Total</t>
  </si>
  <si>
    <t>V. NET CARRYING AMOUNT</t>
  </si>
  <si>
    <t>Pershkrimi</t>
  </si>
  <si>
    <t>Ndertime te Pergjithshme</t>
  </si>
  <si>
    <t>Makineri dhe pajisje pune</t>
  </si>
  <si>
    <t>Pajisje Zyre</t>
  </si>
  <si>
    <t>Pajisje informatike</t>
  </si>
  <si>
    <t>Hyrje</t>
  </si>
  <si>
    <t>Dalje</t>
  </si>
  <si>
    <t>Te tjera (pershkruaj me poshte)</t>
  </si>
  <si>
    <t>A. KOSTO</t>
  </si>
  <si>
    <t>B. AMORTIZIMI</t>
  </si>
  <si>
    <t>Gjendja ne 01 Janar 2010</t>
  </si>
  <si>
    <t>Gjendja  ne 31 Dhjetor 2010</t>
  </si>
  <si>
    <t>Opening balance as of 01 January 2010</t>
  </si>
  <si>
    <t>Closing balance as of 31 December 2010</t>
  </si>
  <si>
    <t>Amortizime/Depreciation</t>
  </si>
  <si>
    <t>Viti I Krijimit</t>
  </si>
  <si>
    <t>Aktive tjera afat gjata materiale</t>
  </si>
  <si>
    <t>Detyrime per Sigurime Shoq.Shend</t>
  </si>
  <si>
    <t>Hec Kabash Porocan</t>
  </si>
  <si>
    <t>K82403009G</t>
  </si>
  <si>
    <t>26/11/2008</t>
  </si>
  <si>
    <t xml:space="preserve">Prodhim te energjise elektrike duke shfrytezuar burimet e </t>
  </si>
  <si>
    <t>energjise te cilat gjenden ne natyre dhe jane te rinovueshme</t>
  </si>
  <si>
    <t xml:space="preserve">si ajo hidrike , diellore, e res, gjoetermale etj . </t>
  </si>
  <si>
    <t xml:space="preserve">Autostrada TR-DR , km 6 </t>
  </si>
  <si>
    <t>Kashar , Tirane</t>
  </si>
  <si>
    <t xml:space="preserve">Te drejta e detyrime ndaj ortakeve </t>
  </si>
  <si>
    <t xml:space="preserve">Mjete monetare te arketura nga klientet </t>
  </si>
  <si>
    <t>MM te paguara ndaj furnioreve dhe punonjesve</t>
  </si>
  <si>
    <t xml:space="preserve">MM te ardhura nga veprimtarite </t>
  </si>
  <si>
    <t>Pozicioni me 31 dhjetor 2007</t>
  </si>
  <si>
    <t>01.01.2008</t>
  </si>
  <si>
    <t>Viti   2008</t>
  </si>
  <si>
    <t>Pasqyrat    Financiare    te    Vitit   2008</t>
  </si>
  <si>
    <t>Pozicioni me 31 dhjetor 2005</t>
  </si>
  <si>
    <t>Pozicioni me 31 dhjetor 2006</t>
  </si>
  <si>
    <t>Pasqyra  e  Ndryshimeve  ne  Kapital  2008</t>
  </si>
  <si>
    <t>Pasqyra   e   Fluksit   Monetar  -  Metoda  Indirekte   2008</t>
  </si>
  <si>
    <t>31.12.2008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</si>
</sst>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.##000;\-#.##000"/>
    <numFmt numFmtId="195" formatCode="_(* #,##0.0_);_(* \(#,##0.0\);_(* &quot;-&quot;??_);_(@_)"/>
    <numFmt numFmtId="196" formatCode="_(* #,##0_);_(* \(#,##0\);_(* &quot;-&quot;??_);_(@_)"/>
    <numFmt numFmtId="197" formatCode="#,##0.000000000"/>
    <numFmt numFmtId="198" formatCode="mm/dd/yyyy"/>
    <numFmt numFmtId="199" formatCode="_(* #,##0.0_);_(* \(#,##0.0\);_(* &quot;-&quot;?_);_(@_)"/>
    <numFmt numFmtId="200" formatCode="dd/mm/yyyy"/>
    <numFmt numFmtId="201" formatCode="[$-409]dddd\,\ mmmm\ dd\,\ yyyy"/>
    <numFmt numFmtId="202" formatCode="#,##0.00_ ;\-#,##0.00\ "/>
    <numFmt numFmtId="203" formatCode="#,##0.00;\-#,##0.00"/>
  </numFmts>
  <fonts count="60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 horizontal="center" vertical="top"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/>
    </xf>
    <xf numFmtId="3" fontId="14" fillId="0" borderId="26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22" xfId="0" applyFont="1" applyBorder="1" applyAlignment="1">
      <alignment/>
    </xf>
    <xf numFmtId="3" fontId="14" fillId="0" borderId="2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19" fillId="0" borderId="0" xfId="59" applyFont="1">
      <alignment/>
      <protection/>
    </xf>
    <xf numFmtId="3" fontId="20" fillId="0" borderId="0" xfId="59" applyNumberFormat="1" applyFont="1" applyAlignment="1">
      <alignment horizontal="right"/>
      <protection/>
    </xf>
    <xf numFmtId="0" fontId="20" fillId="0" borderId="0" xfId="59" applyFont="1">
      <alignment/>
      <protection/>
    </xf>
    <xf numFmtId="0" fontId="20" fillId="0" borderId="25" xfId="59" applyFont="1" applyBorder="1">
      <alignment/>
      <protection/>
    </xf>
    <xf numFmtId="3" fontId="20" fillId="0" borderId="25" xfId="59" applyNumberFormat="1" applyFont="1" applyBorder="1" applyAlignment="1">
      <alignment horizontal="right"/>
      <protection/>
    </xf>
    <xf numFmtId="3" fontId="19" fillId="0" borderId="25" xfId="59" applyNumberFormat="1" applyFont="1" applyBorder="1" applyAlignment="1">
      <alignment horizontal="right"/>
      <protection/>
    </xf>
    <xf numFmtId="0" fontId="20" fillId="0" borderId="26" xfId="59" applyFont="1" applyBorder="1">
      <alignment/>
      <protection/>
    </xf>
    <xf numFmtId="3" fontId="20" fillId="0" borderId="26" xfId="59" applyNumberFormat="1" applyFont="1" applyBorder="1" applyAlignment="1">
      <alignment horizontal="right"/>
      <protection/>
    </xf>
    <xf numFmtId="3" fontId="19" fillId="0" borderId="26" xfId="59" applyNumberFormat="1" applyFont="1" applyBorder="1" applyAlignment="1">
      <alignment horizontal="right"/>
      <protection/>
    </xf>
    <xf numFmtId="3" fontId="19" fillId="0" borderId="31" xfId="59" applyNumberFormat="1" applyFont="1" applyBorder="1" applyAlignment="1">
      <alignment horizontal="right"/>
      <protection/>
    </xf>
    <xf numFmtId="0" fontId="19" fillId="0" borderId="0" xfId="59" applyFont="1" applyFill="1">
      <alignment/>
      <protection/>
    </xf>
    <xf numFmtId="3" fontId="20" fillId="0" borderId="0" xfId="59" applyNumberFormat="1" applyFont="1" applyFill="1" applyAlignment="1">
      <alignment horizontal="right"/>
      <protection/>
    </xf>
    <xf numFmtId="0" fontId="20" fillId="0" borderId="0" xfId="59" applyFont="1" applyFill="1">
      <alignment/>
      <protection/>
    </xf>
    <xf numFmtId="0" fontId="19" fillId="0" borderId="31" xfId="59" applyFont="1" applyFill="1" applyBorder="1" applyAlignment="1">
      <alignment horizontal="left" vertical="center"/>
      <protection/>
    </xf>
    <xf numFmtId="3" fontId="19" fillId="0" borderId="31" xfId="59" applyNumberFormat="1" applyFont="1" applyFill="1" applyBorder="1" applyAlignment="1">
      <alignment horizontal="right" vertical="center" wrapText="1"/>
      <protection/>
    </xf>
    <xf numFmtId="0" fontId="20" fillId="0" borderId="25" xfId="59" applyFont="1" applyFill="1" applyBorder="1">
      <alignment/>
      <protection/>
    </xf>
    <xf numFmtId="3" fontId="20" fillId="0" borderId="25" xfId="59" applyNumberFormat="1" applyFont="1" applyFill="1" applyBorder="1" applyAlignment="1">
      <alignment horizontal="right"/>
      <protection/>
    </xf>
    <xf numFmtId="3" fontId="19" fillId="0" borderId="25" xfId="59" applyNumberFormat="1" applyFont="1" applyFill="1" applyBorder="1" applyAlignment="1">
      <alignment horizontal="right"/>
      <protection/>
    </xf>
    <xf numFmtId="0" fontId="20" fillId="0" borderId="26" xfId="59" applyFont="1" applyFill="1" applyBorder="1">
      <alignment/>
      <protection/>
    </xf>
    <xf numFmtId="3" fontId="20" fillId="0" borderId="26" xfId="59" applyNumberFormat="1" applyFont="1" applyFill="1" applyBorder="1" applyAlignment="1">
      <alignment horizontal="right"/>
      <protection/>
    </xf>
    <xf numFmtId="3" fontId="19" fillId="0" borderId="26" xfId="59" applyNumberFormat="1" applyFont="1" applyFill="1" applyBorder="1" applyAlignment="1">
      <alignment horizontal="right"/>
      <protection/>
    </xf>
    <xf numFmtId="0" fontId="19" fillId="0" borderId="31" xfId="59" applyFont="1" applyFill="1" applyBorder="1">
      <alignment/>
      <protection/>
    </xf>
    <xf numFmtId="3" fontId="19" fillId="0" borderId="31" xfId="59" applyNumberFormat="1" applyFont="1" applyFill="1" applyBorder="1" applyAlignment="1">
      <alignment horizontal="right"/>
      <protection/>
    </xf>
    <xf numFmtId="0" fontId="18" fillId="0" borderId="0" xfId="59" applyFont="1" applyFill="1">
      <alignment/>
      <protection/>
    </xf>
    <xf numFmtId="3" fontId="21" fillId="0" borderId="0" xfId="59" applyNumberFormat="1" applyFont="1" applyAlignment="1">
      <alignment horizontal="right"/>
      <protection/>
    </xf>
    <xf numFmtId="0" fontId="0" fillId="0" borderId="0" xfId="62" applyFont="1">
      <alignment/>
      <protection/>
    </xf>
    <xf numFmtId="0" fontId="18" fillId="0" borderId="0" xfId="62" applyFont="1">
      <alignment/>
      <protection/>
    </xf>
    <xf numFmtId="3" fontId="0" fillId="33" borderId="26" xfId="0" applyNumberFormat="1" applyFont="1" applyFill="1" applyBorder="1" applyAlignment="1">
      <alignment vertical="center"/>
    </xf>
    <xf numFmtId="3" fontId="14" fillId="33" borderId="26" xfId="0" applyNumberFormat="1" applyFont="1" applyFill="1" applyBorder="1" applyAlignment="1">
      <alignment vertical="center"/>
    </xf>
    <xf numFmtId="0" fontId="19" fillId="0" borderId="31" xfId="59" applyFont="1" applyBorder="1" applyAlignment="1">
      <alignment horizontal="center" vertical="center"/>
      <protection/>
    </xf>
    <xf numFmtId="3" fontId="19" fillId="0" borderId="31" xfId="59" applyNumberFormat="1" applyFont="1" applyBorder="1" applyAlignment="1">
      <alignment horizontal="center" vertical="center" wrapText="1"/>
      <protection/>
    </xf>
    <xf numFmtId="15" fontId="19" fillId="0" borderId="31" xfId="59" applyNumberFormat="1" applyFont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0" fillId="0" borderId="28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0" fillId="0" borderId="0" xfId="0" applyNumberFormat="1" applyAlignment="1">
      <alignment/>
    </xf>
    <xf numFmtId="3" fontId="41" fillId="0" borderId="26" xfId="50" applyNumberFormat="1" applyFont="1" applyFill="1" applyBorder="1" applyAlignment="1">
      <alignment vertical="center"/>
    </xf>
    <xf numFmtId="3" fontId="42" fillId="0" borderId="26" xfId="5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Aa-Fixed assets-test" xfId="62"/>
    <cellStyle name="Note" xfId="63"/>
    <cellStyle name="Output" xfId="64"/>
    <cellStyle name="Percent" xfId="65"/>
    <cellStyle name="Tickmark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AMORTIZIMI%20CARE%20DIRE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2"/>
      <sheetName val="Sheet3"/>
    </sheetNames>
    <sheetDataSet>
      <sheetData sheetId="0">
        <row r="2">
          <cell r="H2">
            <v>1375000</v>
          </cell>
          <cell r="M2">
            <v>114583.33333333333</v>
          </cell>
          <cell r="N2">
            <v>252083.33333333337</v>
          </cell>
          <cell r="O2">
            <v>201666.6666666667</v>
          </cell>
          <cell r="P2">
            <v>161333.33333333337</v>
          </cell>
        </row>
        <row r="3">
          <cell r="H3">
            <v>25074</v>
          </cell>
          <cell r="M3">
            <v>2925.2999999999997</v>
          </cell>
          <cell r="N3">
            <v>4429.740000000001</v>
          </cell>
          <cell r="O3">
            <v>3543.792</v>
          </cell>
          <cell r="P3">
            <v>2835.0336</v>
          </cell>
        </row>
        <row r="4">
          <cell r="H4">
            <v>25074</v>
          </cell>
          <cell r="M4">
            <v>2925.2999999999997</v>
          </cell>
          <cell r="N4">
            <v>4429.740000000001</v>
          </cell>
          <cell r="O4">
            <v>3543.792</v>
          </cell>
          <cell r="P4">
            <v>2835.0336</v>
          </cell>
        </row>
        <row r="5">
          <cell r="H5">
            <v>25074</v>
          </cell>
          <cell r="M5">
            <v>2925.2999999999997</v>
          </cell>
          <cell r="N5">
            <v>4429.740000000001</v>
          </cell>
          <cell r="O5">
            <v>3543.792</v>
          </cell>
          <cell r="P5">
            <v>2835.0336</v>
          </cell>
        </row>
        <row r="6">
          <cell r="H6">
            <v>22680</v>
          </cell>
          <cell r="M6">
            <v>2646</v>
          </cell>
          <cell r="N6">
            <v>4006.8</v>
          </cell>
          <cell r="O6">
            <v>3205.4400000000005</v>
          </cell>
          <cell r="P6">
            <v>2564.3520000000003</v>
          </cell>
        </row>
        <row r="7">
          <cell r="H7">
            <v>18774</v>
          </cell>
          <cell r="M7">
            <v>2190.3</v>
          </cell>
          <cell r="N7">
            <v>3316.7400000000002</v>
          </cell>
          <cell r="O7">
            <v>2653.3920000000003</v>
          </cell>
          <cell r="P7">
            <v>2122.7136000000005</v>
          </cell>
        </row>
        <row r="8">
          <cell r="H8">
            <v>6000</v>
          </cell>
          <cell r="M8">
            <v>700</v>
          </cell>
          <cell r="N8">
            <v>1060</v>
          </cell>
          <cell r="O8">
            <v>848</v>
          </cell>
          <cell r="P8">
            <v>678.4000000000001</v>
          </cell>
        </row>
        <row r="9">
          <cell r="H9">
            <v>37170</v>
          </cell>
          <cell r="M9">
            <v>4336.5</v>
          </cell>
          <cell r="N9">
            <v>6566.700000000001</v>
          </cell>
          <cell r="O9">
            <v>5253.360000000001</v>
          </cell>
          <cell r="P9">
            <v>4202.688</v>
          </cell>
        </row>
        <row r="10">
          <cell r="H10">
            <v>13671</v>
          </cell>
          <cell r="M10">
            <v>1594.95</v>
          </cell>
          <cell r="N10">
            <v>2415.21</v>
          </cell>
          <cell r="O10">
            <v>1932.1680000000001</v>
          </cell>
          <cell r="P10">
            <v>1545.7344000000003</v>
          </cell>
        </row>
        <row r="11">
          <cell r="H11">
            <v>13671</v>
          </cell>
          <cell r="M11">
            <v>1594.95</v>
          </cell>
          <cell r="N11">
            <v>2415.21</v>
          </cell>
          <cell r="O11">
            <v>1932.1680000000001</v>
          </cell>
          <cell r="P11">
            <v>1545.7344000000003</v>
          </cell>
        </row>
        <row r="12">
          <cell r="H12">
            <v>18270</v>
          </cell>
          <cell r="M12">
            <v>2131.5</v>
          </cell>
          <cell r="N12">
            <v>3227.7000000000003</v>
          </cell>
          <cell r="O12">
            <v>2582.16</v>
          </cell>
          <cell r="P12">
            <v>2065.728</v>
          </cell>
        </row>
        <row r="13">
          <cell r="H13">
            <v>18270</v>
          </cell>
          <cell r="M13">
            <v>2131.5</v>
          </cell>
          <cell r="N13">
            <v>3227.7000000000003</v>
          </cell>
          <cell r="O13">
            <v>2582.16</v>
          </cell>
          <cell r="P13">
            <v>2065.728</v>
          </cell>
        </row>
        <row r="14">
          <cell r="H14">
            <v>28476</v>
          </cell>
          <cell r="M14">
            <v>3322.2000000000007</v>
          </cell>
          <cell r="N14">
            <v>5030.76</v>
          </cell>
          <cell r="O14">
            <v>4024.608</v>
          </cell>
          <cell r="P14">
            <v>3219.6864000000005</v>
          </cell>
        </row>
        <row r="15">
          <cell r="H15">
            <v>10584</v>
          </cell>
          <cell r="M15">
            <v>1234.8000000000002</v>
          </cell>
          <cell r="N15">
            <v>1869.8400000000001</v>
          </cell>
          <cell r="O15">
            <v>1495.8720000000003</v>
          </cell>
          <cell r="P15">
            <v>1196.6976000000002</v>
          </cell>
        </row>
        <row r="16">
          <cell r="H16">
            <v>45612</v>
          </cell>
          <cell r="M16">
            <v>5321.4</v>
          </cell>
          <cell r="N16">
            <v>8058.12</v>
          </cell>
          <cell r="O16">
            <v>6446.496</v>
          </cell>
          <cell r="P16">
            <v>5157.196800000001</v>
          </cell>
        </row>
        <row r="17">
          <cell r="H17">
            <v>9000</v>
          </cell>
          <cell r="M17">
            <v>1050</v>
          </cell>
          <cell r="N17">
            <v>1590</v>
          </cell>
          <cell r="O17">
            <v>1272</v>
          </cell>
          <cell r="P17">
            <v>1017.6</v>
          </cell>
        </row>
        <row r="18">
          <cell r="H18">
            <v>28380</v>
          </cell>
          <cell r="M18">
            <v>2956.25</v>
          </cell>
          <cell r="N18">
            <v>6355.9375</v>
          </cell>
          <cell r="O18">
            <v>4766.953125</v>
          </cell>
          <cell r="P18">
            <v>3575.21484375</v>
          </cell>
        </row>
        <row r="19">
          <cell r="H19">
            <v>7875</v>
          </cell>
          <cell r="M19">
            <v>492.1875</v>
          </cell>
          <cell r="N19">
            <v>1845.703125</v>
          </cell>
          <cell r="O19">
            <v>1384.27734375</v>
          </cell>
          <cell r="P19">
            <v>1038.2080078125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view="pageBreakPreview" zoomScaleNormal="75" zoomScaleSheetLayoutView="100" zoomScalePageLayoutView="0" workbookViewId="0" topLeftCell="A16">
      <selection activeCell="C45" sqref="C45"/>
    </sheetView>
  </sheetViews>
  <sheetFormatPr defaultColWidth="9.140625" defaultRowHeight="12.75"/>
  <cols>
    <col min="1" max="1" width="35.28125" style="144" customWidth="1"/>
    <col min="2" max="5" width="18.00390625" style="143" customWidth="1"/>
    <col min="6" max="6" width="20.421875" style="143" customWidth="1"/>
    <col min="7" max="16384" width="9.140625" style="144" customWidth="1"/>
  </cols>
  <sheetData>
    <row r="2" ht="12.75">
      <c r="A2" s="142" t="s">
        <v>148</v>
      </c>
    </row>
    <row r="4" spans="1:6" ht="26.25" thickBot="1">
      <c r="A4" s="171" t="s">
        <v>140</v>
      </c>
      <c r="B4" s="172" t="s">
        <v>141</v>
      </c>
      <c r="C4" s="172" t="s">
        <v>142</v>
      </c>
      <c r="D4" s="172" t="s">
        <v>143</v>
      </c>
      <c r="E4" s="172" t="s">
        <v>144</v>
      </c>
      <c r="F4" s="172" t="s">
        <v>138</v>
      </c>
    </row>
    <row r="5" spans="1:6" ht="13.5" thickTop="1">
      <c r="A5" s="145"/>
      <c r="B5" s="146"/>
      <c r="C5" s="146"/>
      <c r="D5" s="146"/>
      <c r="E5" s="146"/>
      <c r="F5" s="147"/>
    </row>
    <row r="6" spans="1:6" ht="12.75">
      <c r="A6" s="148" t="s">
        <v>150</v>
      </c>
      <c r="B6" s="149"/>
      <c r="C6" s="149">
        <f>'[1]Sheet1 (2)'!$H$2</f>
        <v>1375000</v>
      </c>
      <c r="D6" s="149">
        <f>'[1]Sheet1 (2)'!$H$3+'[1]Sheet1 (2)'!$H$4+'[1]Sheet1 (2)'!$H$5+'[1]Sheet1 (2)'!$H$6+'[1]Sheet1 (2)'!$H$7+'[1]Sheet1 (2)'!$H$8+'[1]Sheet1 (2)'!$H$9+'[1]Sheet1 (2)'!$H$10+'[1]Sheet1 (2)'!$H$11+'[1]Sheet1 (2)'!$H$12+'[1]Sheet1 (2)'!$H$13+'[1]Sheet1 (2)'!$H$14+'[1]Sheet1 (2)'!$H$15+'[1]Sheet1 (2)'!$H$16+'[1]Sheet1 (2)'!$H$17</f>
        <v>317400</v>
      </c>
      <c r="E6" s="149">
        <f>'[1]Sheet1 (2)'!$H$18+'[1]Sheet1 (2)'!$H$19</f>
        <v>36255</v>
      </c>
      <c r="F6" s="150">
        <f>B6+C6+D6+E6</f>
        <v>1728655</v>
      </c>
    </row>
    <row r="7" spans="1:6" ht="12.75">
      <c r="A7" s="148" t="s">
        <v>145</v>
      </c>
      <c r="B7" s="149"/>
      <c r="C7" s="149"/>
      <c r="D7" s="149"/>
      <c r="E7" s="149"/>
      <c r="F7" s="150">
        <f>C7+D7+E7+B7</f>
        <v>0</v>
      </c>
    </row>
    <row r="8" spans="1:6" ht="12.75">
      <c r="A8" s="148" t="s">
        <v>146</v>
      </c>
      <c r="B8" s="149"/>
      <c r="C8" s="149"/>
      <c r="D8" s="149"/>
      <c r="E8" s="149"/>
      <c r="F8" s="150"/>
    </row>
    <row r="9" spans="1:6" ht="12.75">
      <c r="A9" s="148" t="s">
        <v>147</v>
      </c>
      <c r="B9" s="149"/>
      <c r="D9" s="149"/>
      <c r="E9" s="149"/>
      <c r="F9" s="150"/>
    </row>
    <row r="10" spans="1:6" ht="12.75">
      <c r="A10" s="148"/>
      <c r="B10" s="149"/>
      <c r="C10" s="149"/>
      <c r="D10" s="149"/>
      <c r="E10" s="149"/>
      <c r="F10" s="150"/>
    </row>
    <row r="11" spans="1:6" ht="12.75">
      <c r="A11" s="148"/>
      <c r="B11" s="149"/>
      <c r="C11" s="149"/>
      <c r="D11" s="149"/>
      <c r="E11" s="149"/>
      <c r="F11" s="150"/>
    </row>
    <row r="12" spans="1:6" ht="12.75">
      <c r="A12" s="148"/>
      <c r="B12" s="149"/>
      <c r="C12" s="149"/>
      <c r="D12" s="149"/>
      <c r="E12" s="149"/>
      <c r="F12" s="150"/>
    </row>
    <row r="13" spans="1:6" ht="13.5" thickBot="1">
      <c r="A13" s="173" t="s">
        <v>151</v>
      </c>
      <c r="B13" s="151">
        <f>SUM(B6:B12)</f>
        <v>0</v>
      </c>
      <c r="C13" s="151">
        <f>SUM(C6:C12)</f>
        <v>1375000</v>
      </c>
      <c r="D13" s="151">
        <f>SUM(D6:D12)</f>
        <v>317400</v>
      </c>
      <c r="E13" s="151">
        <f>SUM(E6:E12)</f>
        <v>36255</v>
      </c>
      <c r="F13" s="151">
        <f>SUM(F6:F12)</f>
        <v>1728655</v>
      </c>
    </row>
    <row r="14" ht="13.5" thickTop="1"/>
    <row r="16" ht="12.75">
      <c r="A16" s="142" t="s">
        <v>149</v>
      </c>
    </row>
    <row r="17" ht="12.75">
      <c r="A17" s="142"/>
    </row>
    <row r="18" ht="12.75">
      <c r="A18" s="142"/>
    </row>
    <row r="19" ht="12.75">
      <c r="A19" s="142"/>
    </row>
    <row r="20" spans="1:6" ht="26.25" thickBot="1">
      <c r="A20" s="171" t="s">
        <v>140</v>
      </c>
      <c r="B20" s="172" t="s">
        <v>141</v>
      </c>
      <c r="C20" s="172" t="s">
        <v>142</v>
      </c>
      <c r="D20" s="172" t="s">
        <v>143</v>
      </c>
      <c r="E20" s="172" t="s">
        <v>144</v>
      </c>
      <c r="F20" s="172" t="s">
        <v>138</v>
      </c>
    </row>
    <row r="21" spans="1:6" ht="13.5" thickTop="1">
      <c r="A21" s="145"/>
      <c r="B21" s="146"/>
      <c r="C21" s="146"/>
      <c r="D21" s="146"/>
      <c r="E21" s="146"/>
      <c r="F21" s="147"/>
    </row>
    <row r="22" spans="1:6" ht="12.75">
      <c r="A22" s="148" t="s">
        <v>150</v>
      </c>
      <c r="B22" s="149">
        <v>0</v>
      </c>
      <c r="C22" s="149">
        <f>'[1]Sheet1 (2)'!$M$2+'[1]Sheet1 (2)'!$N$2+'[1]Sheet1 (2)'!$O$2</f>
        <v>568333.3333333334</v>
      </c>
      <c r="D22" s="149">
        <f>SUM('[1]Sheet1 (2)'!$M$3:$M$17,'[1]Sheet1 (2)'!$N$3:$N$17,'[1]Sheet1 (2)'!$O$3:$O$17)</f>
        <v>137963.20000000004</v>
      </c>
      <c r="E22" s="149">
        <f>SUM('[1]Sheet1 (2)'!$M$18:$M$19,'[1]Sheet1 (2)'!$N$18:$N$19,'[1]Sheet1 (2)'!$O$18:$O$19)</f>
        <v>17801.30859375</v>
      </c>
      <c r="F22" s="150">
        <f aca="true" t="shared" si="0" ref="F22:F28">SUM(B22:E22)</f>
        <v>724097.8419270834</v>
      </c>
    </row>
    <row r="23" spans="1:6" ht="12.75">
      <c r="A23" s="148" t="s">
        <v>145</v>
      </c>
      <c r="B23" s="149"/>
      <c r="C23" s="149">
        <f>'[1]Sheet1 (2)'!$P$2</f>
        <v>161333.33333333337</v>
      </c>
      <c r="D23" s="149">
        <f>SUM('[1]Sheet1 (2)'!$P$3:$P$17)</f>
        <v>35887.36</v>
      </c>
      <c r="E23" s="149">
        <f>SUM('[1]Sheet1 (2)'!$P$18:$P$19)</f>
        <v>4613.4228515625</v>
      </c>
      <c r="F23" s="150">
        <f t="shared" si="0"/>
        <v>201834.11618489586</v>
      </c>
    </row>
    <row r="24" spans="1:6" ht="12.75">
      <c r="A24" s="148" t="s">
        <v>146</v>
      </c>
      <c r="B24" s="149"/>
      <c r="C24" s="149"/>
      <c r="D24" s="149"/>
      <c r="E24" s="149"/>
      <c r="F24" s="150">
        <f t="shared" si="0"/>
        <v>0</v>
      </c>
    </row>
    <row r="25" spans="1:6" ht="12.75">
      <c r="A25" s="148" t="s">
        <v>147</v>
      </c>
      <c r="B25" s="149"/>
      <c r="C25" s="149"/>
      <c r="D25" s="149"/>
      <c r="E25" s="149"/>
      <c r="F25" s="150">
        <f t="shared" si="0"/>
        <v>0</v>
      </c>
    </row>
    <row r="26" spans="1:6" ht="12.75">
      <c r="A26" s="148"/>
      <c r="B26" s="149"/>
      <c r="C26" s="149"/>
      <c r="D26" s="149"/>
      <c r="E26" s="149"/>
      <c r="F26" s="150">
        <f t="shared" si="0"/>
        <v>0</v>
      </c>
    </row>
    <row r="27" spans="1:6" ht="12.75">
      <c r="A27" s="148"/>
      <c r="B27" s="149"/>
      <c r="C27" s="149"/>
      <c r="D27" s="149"/>
      <c r="E27" s="149"/>
      <c r="F27" s="150">
        <f t="shared" si="0"/>
        <v>0</v>
      </c>
    </row>
    <row r="28" spans="1:6" ht="12.75">
      <c r="A28" s="148"/>
      <c r="B28" s="149"/>
      <c r="C28" s="149"/>
      <c r="D28" s="149"/>
      <c r="E28" s="149"/>
      <c r="F28" s="150">
        <f t="shared" si="0"/>
        <v>0</v>
      </c>
    </row>
    <row r="29" spans="1:6" ht="13.5" thickBot="1">
      <c r="A29" s="173" t="s">
        <v>151</v>
      </c>
      <c r="B29" s="151">
        <f>SUM(B22:B28)</f>
        <v>0</v>
      </c>
      <c r="C29" s="151">
        <f>SUM(C22:C28)</f>
        <v>729666.6666666667</v>
      </c>
      <c r="D29" s="151">
        <f>SUM(D22:D28)</f>
        <v>173850.56000000006</v>
      </c>
      <c r="E29" s="151">
        <f>SUM(E22:E28)</f>
        <v>22414.7314453125</v>
      </c>
      <c r="F29" s="151">
        <f>SUM(F22:F28)</f>
        <v>925931.9581119793</v>
      </c>
    </row>
    <row r="30" ht="13.5" thickTop="1"/>
    <row r="32" spans="1:6" ht="12.75">
      <c r="A32" s="152" t="s">
        <v>139</v>
      </c>
      <c r="B32" s="153"/>
      <c r="C32" s="153"/>
      <c r="D32" s="153"/>
      <c r="E32" s="153"/>
      <c r="F32" s="153"/>
    </row>
    <row r="33" spans="1:6" ht="12.75">
      <c r="A33" s="154"/>
      <c r="B33" s="153"/>
      <c r="C33" s="153"/>
      <c r="D33" s="153"/>
      <c r="E33" s="153"/>
      <c r="F33" s="153"/>
    </row>
    <row r="34" spans="1:6" ht="26.25" thickBot="1">
      <c r="A34" s="155" t="s">
        <v>133</v>
      </c>
      <c r="B34" s="156" t="s">
        <v>134</v>
      </c>
      <c r="C34" s="156" t="s">
        <v>135</v>
      </c>
      <c r="D34" s="156" t="s">
        <v>136</v>
      </c>
      <c r="E34" s="156" t="s">
        <v>137</v>
      </c>
      <c r="F34" s="156" t="s">
        <v>138</v>
      </c>
    </row>
    <row r="35" spans="1:6" ht="13.5" thickTop="1">
      <c r="A35" s="157"/>
      <c r="B35" s="158"/>
      <c r="C35" s="158"/>
      <c r="D35" s="158"/>
      <c r="E35" s="158"/>
      <c r="F35" s="159"/>
    </row>
    <row r="36" spans="1:6" ht="12.75">
      <c r="A36" s="160" t="s">
        <v>152</v>
      </c>
      <c r="B36" s="161">
        <f>B6-B22</f>
        <v>0</v>
      </c>
      <c r="C36" s="161">
        <f>C6-C22</f>
        <v>806666.6666666666</v>
      </c>
      <c r="D36" s="161">
        <f>D6-D22</f>
        <v>179436.79999999996</v>
      </c>
      <c r="E36" s="161">
        <f>E6-E22</f>
        <v>18453.69140625</v>
      </c>
      <c r="F36" s="162">
        <f>SUM(B36:E36)</f>
        <v>1004557.1580729166</v>
      </c>
    </row>
    <row r="37" spans="1:6" ht="13.5" thickBot="1">
      <c r="A37" s="163" t="s">
        <v>153</v>
      </c>
      <c r="B37" s="164">
        <f>B13-B29</f>
        <v>0</v>
      </c>
      <c r="C37" s="164">
        <f>C13-C29</f>
        <v>645333.3333333333</v>
      </c>
      <c r="D37" s="164">
        <f>D13-D29</f>
        <v>143549.43999999994</v>
      </c>
      <c r="E37" s="164">
        <f>E13-E29</f>
        <v>13840.2685546875</v>
      </c>
      <c r="F37" s="164">
        <f>SUM(B37:E37)</f>
        <v>802723.0418880207</v>
      </c>
    </row>
    <row r="38" ht="13.5" thickTop="1"/>
    <row r="41" spans="1:12" s="143" customFormat="1" ht="12.75">
      <c r="A41" s="165"/>
      <c r="E41" s="166"/>
      <c r="G41" s="144"/>
      <c r="H41" s="144"/>
      <c r="I41" s="144"/>
      <c r="J41" s="144"/>
      <c r="K41" s="144"/>
      <c r="L41" s="144"/>
    </row>
    <row r="42" spans="1:12" s="143" customFormat="1" ht="12.75">
      <c r="A42" s="167"/>
      <c r="G42" s="144"/>
      <c r="H42" s="144"/>
      <c r="I42" s="144"/>
      <c r="J42" s="144"/>
      <c r="K42" s="144"/>
      <c r="L42" s="144"/>
    </row>
    <row r="43" spans="1:12" s="143" customFormat="1" ht="12.75">
      <c r="A43" s="168"/>
      <c r="G43" s="144"/>
      <c r="H43" s="144"/>
      <c r="I43" s="144"/>
      <c r="J43" s="144"/>
      <c r="K43" s="144"/>
      <c r="L43" s="144"/>
    </row>
    <row r="44" spans="1:12" s="143" customFormat="1" ht="12.75">
      <c r="A44" s="167"/>
      <c r="G44" s="144"/>
      <c r="H44" s="144"/>
      <c r="I44" s="144"/>
      <c r="J44" s="144"/>
      <c r="K44" s="144"/>
      <c r="L44" s="144"/>
    </row>
    <row r="45" spans="1:12" s="143" customFormat="1" ht="12.75">
      <c r="A45" s="168"/>
      <c r="G45" s="144"/>
      <c r="H45" s="144"/>
      <c r="I45" s="144"/>
      <c r="J45" s="144"/>
      <c r="K45" s="144"/>
      <c r="L45" s="144"/>
    </row>
  </sheetData>
  <sheetProtection/>
  <printOptions horizontalCentered="1"/>
  <pageMargins left="0" right="0" top="0.3937007874015748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H54" sqref="H54:I54"/>
    </sheetView>
  </sheetViews>
  <sheetFormatPr defaultColWidth="9.140625" defaultRowHeight="12.75"/>
  <cols>
    <col min="1" max="1" width="1.28515625" style="21" customWidth="1"/>
    <col min="2" max="3" width="9.140625" style="21" customWidth="1"/>
    <col min="4" max="4" width="9.28125" style="21" customWidth="1"/>
    <col min="5" max="5" width="11.421875" style="21" customWidth="1"/>
    <col min="6" max="6" width="12.8515625" style="21" customWidth="1"/>
    <col min="7" max="7" width="5.421875" style="21" customWidth="1"/>
    <col min="8" max="9" width="9.140625" style="21" customWidth="1"/>
    <col min="10" max="10" width="3.140625" style="21" customWidth="1"/>
    <col min="11" max="11" width="10.140625" style="21" customWidth="1"/>
    <col min="12" max="12" width="1.8515625" style="21" customWidth="1"/>
    <col min="13" max="16384" width="9.140625" style="21" customWidth="1"/>
  </cols>
  <sheetData>
    <row r="1" s="17" customFormat="1" ht="6.75" customHeight="1"/>
    <row r="2" spans="2:11" s="17" customFormat="1" ht="12.75">
      <c r="B2" s="22"/>
      <c r="C2" s="23"/>
      <c r="D2" s="23"/>
      <c r="E2" s="23"/>
      <c r="F2" s="23"/>
      <c r="G2" s="23"/>
      <c r="H2" s="23"/>
      <c r="I2" s="23"/>
      <c r="J2" s="23"/>
      <c r="K2" s="24"/>
    </row>
    <row r="3" spans="2:11" s="18" customFormat="1" ht="13.5" customHeight="1">
      <c r="B3" s="25"/>
      <c r="C3" s="26" t="s">
        <v>129</v>
      </c>
      <c r="D3" s="26"/>
      <c r="E3" s="26"/>
      <c r="F3" s="118" t="s">
        <v>158</v>
      </c>
      <c r="G3" s="119"/>
      <c r="H3" s="120"/>
      <c r="I3" s="118"/>
      <c r="J3" s="121"/>
      <c r="K3" s="122"/>
    </row>
    <row r="4" spans="2:11" s="18" customFormat="1" ht="13.5" customHeight="1">
      <c r="B4" s="25"/>
      <c r="C4" s="26" t="s">
        <v>86</v>
      </c>
      <c r="D4" s="26"/>
      <c r="E4" s="26"/>
      <c r="F4" s="118" t="s">
        <v>159</v>
      </c>
      <c r="G4" s="123"/>
      <c r="H4" s="124"/>
      <c r="I4" s="125"/>
      <c r="J4" s="125"/>
      <c r="K4" s="122"/>
    </row>
    <row r="5" spans="2:11" s="18" customFormat="1" ht="13.5" customHeight="1">
      <c r="B5" s="25"/>
      <c r="C5" s="26" t="s">
        <v>5</v>
      </c>
      <c r="D5" s="26"/>
      <c r="E5" s="26"/>
      <c r="F5" s="126" t="s">
        <v>164</v>
      </c>
      <c r="G5" s="118"/>
      <c r="H5" s="118"/>
      <c r="I5" s="118"/>
      <c r="J5" s="118"/>
      <c r="K5" s="122"/>
    </row>
    <row r="6" spans="2:11" s="18" customFormat="1" ht="13.5" customHeight="1">
      <c r="B6" s="25"/>
      <c r="C6" s="26"/>
      <c r="D6" s="26"/>
      <c r="E6" s="26"/>
      <c r="F6" s="121"/>
      <c r="G6" s="121"/>
      <c r="H6" s="127" t="s">
        <v>165</v>
      </c>
      <c r="I6" s="127"/>
      <c r="J6" s="125"/>
      <c r="K6" s="122"/>
    </row>
    <row r="7" spans="2:11" s="18" customFormat="1" ht="13.5" customHeight="1">
      <c r="B7" s="25"/>
      <c r="C7" s="26" t="s">
        <v>155</v>
      </c>
      <c r="D7" s="26"/>
      <c r="E7" s="26"/>
      <c r="F7" s="195" t="s">
        <v>160</v>
      </c>
      <c r="G7" s="128"/>
      <c r="H7" s="121"/>
      <c r="I7" s="121"/>
      <c r="J7" s="121"/>
      <c r="K7" s="122"/>
    </row>
    <row r="8" spans="2:11" s="18" customFormat="1" ht="13.5" customHeight="1">
      <c r="B8" s="25"/>
      <c r="C8" s="26" t="s">
        <v>0</v>
      </c>
      <c r="D8" s="26"/>
      <c r="E8" s="26"/>
      <c r="F8" s="126"/>
      <c r="G8" s="129"/>
      <c r="H8" s="121"/>
      <c r="I8" s="121"/>
      <c r="J8" s="121"/>
      <c r="K8" s="122"/>
    </row>
    <row r="9" spans="2:11" s="18" customFormat="1" ht="13.5" customHeight="1">
      <c r="B9" s="25"/>
      <c r="C9" s="26"/>
      <c r="D9" s="26"/>
      <c r="E9" s="26"/>
      <c r="F9" s="121"/>
      <c r="G9" s="121"/>
      <c r="H9" s="121"/>
      <c r="I9" s="121"/>
      <c r="J9" s="121"/>
      <c r="K9" s="122"/>
    </row>
    <row r="10" spans="2:11" s="18" customFormat="1" ht="13.5" customHeight="1">
      <c r="B10" s="25"/>
      <c r="C10" s="26" t="s">
        <v>31</v>
      </c>
      <c r="D10" s="26"/>
      <c r="E10" s="26"/>
      <c r="F10" s="118" t="s">
        <v>161</v>
      </c>
      <c r="G10" s="118"/>
      <c r="H10" s="118"/>
      <c r="I10" s="118"/>
      <c r="J10" s="118"/>
      <c r="K10" s="122"/>
    </row>
    <row r="11" spans="2:11" s="18" customFormat="1" ht="13.5" customHeight="1">
      <c r="B11" s="25"/>
      <c r="C11" s="26"/>
      <c r="D11" s="26"/>
      <c r="E11" s="26"/>
      <c r="F11" s="126" t="s">
        <v>162</v>
      </c>
      <c r="G11" s="126"/>
      <c r="H11" s="126"/>
      <c r="I11" s="126"/>
      <c r="J11" s="126"/>
      <c r="K11" s="122"/>
    </row>
    <row r="12" spans="2:11" s="18" customFormat="1" ht="13.5" customHeight="1">
      <c r="B12" s="25"/>
      <c r="C12" s="26"/>
      <c r="D12" s="26"/>
      <c r="E12" s="26"/>
      <c r="F12" s="126" t="s">
        <v>163</v>
      </c>
      <c r="G12" s="126"/>
      <c r="H12" s="126"/>
      <c r="I12" s="126"/>
      <c r="J12" s="126"/>
      <c r="K12" s="122"/>
    </row>
    <row r="13" spans="2:11" s="19" customFormat="1" ht="12.75">
      <c r="B13" s="30"/>
      <c r="C13" s="31"/>
      <c r="D13" s="31"/>
      <c r="E13" s="31"/>
      <c r="F13" s="117"/>
      <c r="G13" s="117"/>
      <c r="H13" s="117"/>
      <c r="I13" s="117"/>
      <c r="J13" s="117"/>
      <c r="K13" s="130"/>
    </row>
    <row r="14" spans="2:11" s="19" customFormat="1" ht="12.75">
      <c r="B14" s="30"/>
      <c r="C14" s="31"/>
      <c r="D14" s="31"/>
      <c r="E14" s="31"/>
      <c r="F14" s="31"/>
      <c r="G14" s="31"/>
      <c r="H14" s="31"/>
      <c r="I14" s="31"/>
      <c r="J14" s="31"/>
      <c r="K14" s="32"/>
    </row>
    <row r="15" spans="2:11" s="19" customFormat="1" ht="12.75">
      <c r="B15" s="30"/>
      <c r="C15" s="31"/>
      <c r="D15" s="31"/>
      <c r="E15" s="31"/>
      <c r="F15" s="31"/>
      <c r="G15" s="31"/>
      <c r="H15" s="31"/>
      <c r="I15" s="31"/>
      <c r="J15" s="31"/>
      <c r="K15" s="32"/>
    </row>
    <row r="16" spans="2:11" s="19" customFormat="1" ht="12.75"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2:11" s="19" customFormat="1" ht="12.75">
      <c r="B17" s="30"/>
      <c r="C17" s="31"/>
      <c r="D17" s="31"/>
      <c r="E17" s="31"/>
      <c r="F17" s="31"/>
      <c r="G17" s="31"/>
      <c r="H17" s="31"/>
      <c r="I17" s="31"/>
      <c r="J17" s="31"/>
      <c r="K17" s="32"/>
    </row>
    <row r="18" spans="2:11" s="19" customFormat="1" ht="12.75">
      <c r="B18" s="30"/>
      <c r="C18" s="31"/>
      <c r="D18" s="31"/>
      <c r="E18" s="31"/>
      <c r="F18" s="31"/>
      <c r="G18" s="31"/>
      <c r="H18" s="31"/>
      <c r="I18" s="31"/>
      <c r="J18" s="31"/>
      <c r="K18" s="32"/>
    </row>
    <row r="19" spans="2:11" s="19" customFormat="1" ht="12.75">
      <c r="B19" s="30"/>
      <c r="C19" s="31"/>
      <c r="D19" s="31"/>
      <c r="E19" s="31"/>
      <c r="F19" s="31"/>
      <c r="G19" s="31"/>
      <c r="H19" s="31"/>
      <c r="I19" s="31"/>
      <c r="J19" s="31"/>
      <c r="K19" s="32"/>
    </row>
    <row r="20" spans="2:11" s="19" customFormat="1" ht="12.75">
      <c r="B20" s="30"/>
      <c r="C20" s="31"/>
      <c r="D20" s="31"/>
      <c r="E20" s="31"/>
      <c r="F20" s="31"/>
      <c r="G20" s="31"/>
      <c r="H20" s="31"/>
      <c r="I20" s="31"/>
      <c r="J20" s="31"/>
      <c r="K20" s="32"/>
    </row>
    <row r="21" spans="2:11" s="19" customFormat="1" ht="12.75">
      <c r="B21" s="30"/>
      <c r="D21" s="31"/>
      <c r="E21" s="31"/>
      <c r="F21" s="31"/>
      <c r="G21" s="31"/>
      <c r="H21" s="31"/>
      <c r="I21" s="31"/>
      <c r="J21" s="31"/>
      <c r="K21" s="32"/>
    </row>
    <row r="22" spans="2:11" s="19" customFormat="1" ht="12.75">
      <c r="B22" s="30"/>
      <c r="C22" s="31"/>
      <c r="D22" s="31"/>
      <c r="E22" s="31"/>
      <c r="F22" s="31"/>
      <c r="G22" s="31"/>
      <c r="H22" s="31"/>
      <c r="I22" s="31"/>
      <c r="J22" s="31"/>
      <c r="K22" s="32"/>
    </row>
    <row r="23" spans="2:11" s="19" customFormat="1" ht="12.75">
      <c r="B23" s="30"/>
      <c r="C23" s="31"/>
      <c r="D23" s="31"/>
      <c r="E23" s="31"/>
      <c r="F23" s="31"/>
      <c r="G23" s="31"/>
      <c r="H23" s="31"/>
      <c r="I23" s="31"/>
      <c r="J23" s="31"/>
      <c r="K23" s="32"/>
    </row>
    <row r="24" spans="2:11" s="19" customFormat="1" ht="12.75"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1:11" s="33" customFormat="1" ht="33.75">
      <c r="A25" s="19"/>
      <c r="B25" s="204" t="s">
        <v>6</v>
      </c>
      <c r="C25" s="205"/>
      <c r="D25" s="205"/>
      <c r="E25" s="205"/>
      <c r="F25" s="205"/>
      <c r="G25" s="205"/>
      <c r="H25" s="205"/>
      <c r="I25" s="205"/>
      <c r="J25" s="205"/>
      <c r="K25" s="206"/>
    </row>
    <row r="26" spans="1:11" s="19" customFormat="1" ht="12.75">
      <c r="A26" s="33"/>
      <c r="B26" s="34"/>
      <c r="C26" s="201" t="s">
        <v>64</v>
      </c>
      <c r="D26" s="201"/>
      <c r="E26" s="201"/>
      <c r="F26" s="201"/>
      <c r="G26" s="201"/>
      <c r="H26" s="201"/>
      <c r="I26" s="201"/>
      <c r="J26" s="201"/>
      <c r="K26" s="32"/>
    </row>
    <row r="27" spans="2:11" s="19" customFormat="1" ht="12.75">
      <c r="B27" s="30"/>
      <c r="C27" s="201" t="s">
        <v>65</v>
      </c>
      <c r="D27" s="201"/>
      <c r="E27" s="201"/>
      <c r="F27" s="201"/>
      <c r="G27" s="201"/>
      <c r="H27" s="201"/>
      <c r="I27" s="201"/>
      <c r="J27" s="201"/>
      <c r="K27" s="32"/>
    </row>
    <row r="28" spans="2:11" s="19" customFormat="1" ht="12.75">
      <c r="B28" s="30"/>
      <c r="C28" s="31"/>
      <c r="D28" s="31"/>
      <c r="E28" s="31"/>
      <c r="F28" s="31"/>
      <c r="G28" s="31"/>
      <c r="H28" s="31"/>
      <c r="I28" s="31"/>
      <c r="J28" s="31"/>
      <c r="K28" s="32"/>
    </row>
    <row r="29" spans="2:11" s="19" customFormat="1" ht="12.75">
      <c r="B29" s="30"/>
      <c r="C29" s="31"/>
      <c r="D29" s="31"/>
      <c r="E29" s="31"/>
      <c r="F29" s="31"/>
      <c r="G29" s="31"/>
      <c r="H29" s="31"/>
      <c r="I29" s="31"/>
      <c r="J29" s="31"/>
      <c r="K29" s="32"/>
    </row>
    <row r="30" spans="1:11" s="38" customFormat="1" ht="33.75">
      <c r="A30" s="19"/>
      <c r="B30" s="30"/>
      <c r="C30" s="31"/>
      <c r="D30" s="31"/>
      <c r="E30" s="31"/>
      <c r="F30" s="35" t="s">
        <v>172</v>
      </c>
      <c r="G30" s="36"/>
      <c r="H30" s="36"/>
      <c r="I30" s="36"/>
      <c r="J30" s="36"/>
      <c r="K30" s="37"/>
    </row>
    <row r="31" spans="2:11" s="38" customFormat="1" ht="12.75">
      <c r="B31" s="39"/>
      <c r="C31" s="36"/>
      <c r="D31" s="36"/>
      <c r="E31" s="36"/>
      <c r="F31" s="36"/>
      <c r="G31" s="36"/>
      <c r="H31" s="36"/>
      <c r="I31" s="36"/>
      <c r="J31" s="36"/>
      <c r="K31" s="37"/>
    </row>
    <row r="32" spans="2:11" s="38" customFormat="1" ht="12.75">
      <c r="B32" s="39"/>
      <c r="C32" s="36"/>
      <c r="D32" s="36"/>
      <c r="E32" s="36"/>
      <c r="F32" s="36"/>
      <c r="G32" s="36"/>
      <c r="H32" s="36"/>
      <c r="I32" s="36"/>
      <c r="J32" s="36"/>
      <c r="K32" s="37"/>
    </row>
    <row r="33" spans="2:11" s="38" customFormat="1" ht="12.75">
      <c r="B33" s="39"/>
      <c r="C33" s="36"/>
      <c r="D33" s="36"/>
      <c r="E33" s="36"/>
      <c r="F33" s="36"/>
      <c r="G33" s="36"/>
      <c r="H33" s="36"/>
      <c r="I33" s="36"/>
      <c r="J33" s="36"/>
      <c r="K33" s="37"/>
    </row>
    <row r="34" spans="2:11" s="38" customFormat="1" ht="12.75">
      <c r="B34" s="39"/>
      <c r="C34" s="36"/>
      <c r="D34" s="36"/>
      <c r="E34" s="36"/>
      <c r="F34" s="36"/>
      <c r="G34" s="36"/>
      <c r="H34" s="36"/>
      <c r="I34" s="36"/>
      <c r="J34" s="36"/>
      <c r="K34" s="37"/>
    </row>
    <row r="35" spans="2:11" s="38" customFormat="1" ht="12.75">
      <c r="B35" s="39"/>
      <c r="C35" s="36"/>
      <c r="D35" s="36"/>
      <c r="E35" s="36"/>
      <c r="F35" s="36"/>
      <c r="G35" s="36"/>
      <c r="H35" s="36"/>
      <c r="I35" s="36"/>
      <c r="J35" s="36"/>
      <c r="K35" s="37"/>
    </row>
    <row r="36" spans="2:11" s="38" customFormat="1" ht="12.75">
      <c r="B36" s="39"/>
      <c r="C36" s="36"/>
      <c r="D36" s="36"/>
      <c r="E36" s="36"/>
      <c r="F36" s="36"/>
      <c r="G36" s="36"/>
      <c r="H36" s="36"/>
      <c r="I36" s="36"/>
      <c r="J36" s="36"/>
      <c r="K36" s="37"/>
    </row>
    <row r="37" spans="2:11" s="38" customFormat="1" ht="12.75">
      <c r="B37" s="39"/>
      <c r="C37" s="36"/>
      <c r="D37" s="36"/>
      <c r="E37" s="36"/>
      <c r="F37" s="36"/>
      <c r="G37" s="36"/>
      <c r="H37" s="36"/>
      <c r="I37" s="36"/>
      <c r="J37" s="36"/>
      <c r="K37" s="37"/>
    </row>
    <row r="38" spans="2:11" s="38" customFormat="1" ht="12.75">
      <c r="B38" s="39"/>
      <c r="C38" s="36"/>
      <c r="D38" s="36"/>
      <c r="E38" s="36"/>
      <c r="F38" s="36"/>
      <c r="G38" s="36"/>
      <c r="H38" s="36"/>
      <c r="I38" s="36"/>
      <c r="J38" s="36"/>
      <c r="K38" s="37"/>
    </row>
    <row r="39" spans="2:11" s="38" customFormat="1" ht="12.75">
      <c r="B39" s="39"/>
      <c r="C39" s="36"/>
      <c r="D39" s="36"/>
      <c r="E39" s="36"/>
      <c r="F39" s="36"/>
      <c r="G39" s="36"/>
      <c r="H39" s="36"/>
      <c r="I39" s="36"/>
      <c r="J39" s="36"/>
      <c r="K39" s="37"/>
    </row>
    <row r="40" spans="2:11" s="38" customFormat="1" ht="12.75">
      <c r="B40" s="39"/>
      <c r="C40" s="36"/>
      <c r="D40" s="36"/>
      <c r="E40" s="36"/>
      <c r="F40" s="36"/>
      <c r="G40" s="36"/>
      <c r="H40" s="36"/>
      <c r="I40" s="36"/>
      <c r="J40" s="36"/>
      <c r="K40" s="37"/>
    </row>
    <row r="41" spans="2:11" s="38" customFormat="1" ht="12.75">
      <c r="B41" s="39"/>
      <c r="C41" s="36"/>
      <c r="D41" s="36"/>
      <c r="E41" s="36"/>
      <c r="F41" s="36"/>
      <c r="G41" s="36"/>
      <c r="H41" s="36"/>
      <c r="I41" s="36"/>
      <c r="J41" s="36"/>
      <c r="K41" s="37"/>
    </row>
    <row r="42" spans="2:11" s="38" customFormat="1" ht="12.75">
      <c r="B42" s="39"/>
      <c r="C42" s="36"/>
      <c r="D42" s="36"/>
      <c r="E42" s="36"/>
      <c r="F42" s="36"/>
      <c r="G42" s="36"/>
      <c r="H42" s="36"/>
      <c r="I42" s="36"/>
      <c r="J42" s="36"/>
      <c r="K42" s="37"/>
    </row>
    <row r="43" spans="2:11" s="38" customFormat="1" ht="12.75">
      <c r="B43" s="39"/>
      <c r="C43" s="36"/>
      <c r="D43" s="36"/>
      <c r="E43" s="36"/>
      <c r="F43" s="36"/>
      <c r="G43" s="36"/>
      <c r="H43" s="36"/>
      <c r="I43" s="36"/>
      <c r="J43" s="36"/>
      <c r="K43" s="37"/>
    </row>
    <row r="44" spans="2:11" s="38" customFormat="1" ht="12.75">
      <c r="B44" s="39"/>
      <c r="C44" s="36"/>
      <c r="D44" s="36"/>
      <c r="E44" s="36"/>
      <c r="F44" s="36"/>
      <c r="G44" s="36"/>
      <c r="H44" s="36"/>
      <c r="I44" s="36"/>
      <c r="J44" s="36"/>
      <c r="K44" s="37"/>
    </row>
    <row r="45" spans="2:11" s="38" customFormat="1" ht="9" customHeight="1">
      <c r="B45" s="39"/>
      <c r="C45" s="36"/>
      <c r="D45" s="36"/>
      <c r="E45" s="36"/>
      <c r="F45" s="36"/>
      <c r="G45" s="36"/>
      <c r="H45" s="36"/>
      <c r="I45" s="36"/>
      <c r="J45" s="36"/>
      <c r="K45" s="37"/>
    </row>
    <row r="46" spans="2:11" s="38" customFormat="1" ht="12.75">
      <c r="B46" s="39"/>
      <c r="C46" s="36"/>
      <c r="D46" s="36"/>
      <c r="E46" s="36"/>
      <c r="F46" s="36"/>
      <c r="G46" s="36"/>
      <c r="H46" s="36"/>
      <c r="I46" s="36"/>
      <c r="J46" s="36"/>
      <c r="K46" s="37"/>
    </row>
    <row r="47" spans="2:11" s="38" customFormat="1" ht="12.75">
      <c r="B47" s="39"/>
      <c r="C47" s="36"/>
      <c r="D47" s="36"/>
      <c r="E47" s="36"/>
      <c r="F47" s="36"/>
      <c r="G47" s="36"/>
      <c r="H47" s="36"/>
      <c r="I47" s="36"/>
      <c r="J47" s="36"/>
      <c r="K47" s="37"/>
    </row>
    <row r="48" spans="2:11" s="18" customFormat="1" ht="12.75" customHeight="1">
      <c r="B48" s="25"/>
      <c r="C48" s="26" t="s">
        <v>92</v>
      </c>
      <c r="D48" s="26"/>
      <c r="E48" s="26"/>
      <c r="F48" s="26"/>
      <c r="G48" s="26"/>
      <c r="H48" s="207" t="s">
        <v>131</v>
      </c>
      <c r="I48" s="207"/>
      <c r="J48" s="26"/>
      <c r="K48" s="28"/>
    </row>
    <row r="49" spans="2:11" s="18" customFormat="1" ht="12.75" customHeight="1">
      <c r="B49" s="25"/>
      <c r="C49" s="26" t="s">
        <v>93</v>
      </c>
      <c r="D49" s="26"/>
      <c r="E49" s="26"/>
      <c r="F49" s="26"/>
      <c r="G49" s="26"/>
      <c r="H49" s="202" t="s">
        <v>132</v>
      </c>
      <c r="I49" s="202"/>
      <c r="J49" s="26"/>
      <c r="K49" s="28"/>
    </row>
    <row r="50" spans="2:11" s="18" customFormat="1" ht="12.75" customHeight="1">
      <c r="B50" s="25"/>
      <c r="C50" s="26" t="s">
        <v>87</v>
      </c>
      <c r="D50" s="26"/>
      <c r="E50" s="26"/>
      <c r="F50" s="26"/>
      <c r="G50" s="26"/>
      <c r="H50" s="202" t="s">
        <v>130</v>
      </c>
      <c r="I50" s="202"/>
      <c r="J50" s="26"/>
      <c r="K50" s="28"/>
    </row>
    <row r="51" spans="2:11" s="18" customFormat="1" ht="12.75" customHeight="1">
      <c r="B51" s="25"/>
      <c r="C51" s="26" t="s">
        <v>88</v>
      </c>
      <c r="D51" s="26"/>
      <c r="E51" s="26"/>
      <c r="F51" s="26"/>
      <c r="G51" s="26"/>
      <c r="H51" s="202" t="s">
        <v>130</v>
      </c>
      <c r="I51" s="202"/>
      <c r="J51" s="26"/>
      <c r="K51" s="28"/>
    </row>
    <row r="52" spans="2:11" s="19" customFormat="1" ht="12.75">
      <c r="B52" s="30"/>
      <c r="C52" s="31"/>
      <c r="D52" s="31"/>
      <c r="E52" s="31"/>
      <c r="F52" s="31"/>
      <c r="G52" s="31"/>
      <c r="H52" s="31"/>
      <c r="I52" s="31"/>
      <c r="J52" s="31"/>
      <c r="K52" s="32"/>
    </row>
    <row r="53" spans="2:11" s="20" customFormat="1" ht="12.75" customHeight="1">
      <c r="B53" s="40"/>
      <c r="C53" s="26" t="s">
        <v>94</v>
      </c>
      <c r="D53" s="26"/>
      <c r="E53" s="26"/>
      <c r="F53" s="26"/>
      <c r="G53" s="29" t="s">
        <v>89</v>
      </c>
      <c r="H53" s="203" t="s">
        <v>171</v>
      </c>
      <c r="I53" s="201"/>
      <c r="J53" s="41"/>
      <c r="K53" s="42"/>
    </row>
    <row r="54" spans="2:11" s="20" customFormat="1" ht="12.75" customHeight="1">
      <c r="B54" s="40"/>
      <c r="C54" s="26"/>
      <c r="D54" s="26"/>
      <c r="E54" s="26"/>
      <c r="F54" s="26"/>
      <c r="G54" s="29" t="s">
        <v>90</v>
      </c>
      <c r="H54" s="200" t="s">
        <v>178</v>
      </c>
      <c r="I54" s="201"/>
      <c r="J54" s="41"/>
      <c r="K54" s="42"/>
    </row>
    <row r="55" spans="2:11" s="20" customFormat="1" ht="7.5" customHeight="1">
      <c r="B55" s="40"/>
      <c r="C55" s="26"/>
      <c r="D55" s="26"/>
      <c r="E55" s="26"/>
      <c r="F55" s="26"/>
      <c r="G55" s="29"/>
      <c r="H55" s="29"/>
      <c r="I55" s="29"/>
      <c r="J55" s="41"/>
      <c r="K55" s="42"/>
    </row>
    <row r="56" spans="2:11" s="20" customFormat="1" ht="12.75" customHeight="1">
      <c r="B56" s="40"/>
      <c r="C56" s="26" t="s">
        <v>91</v>
      </c>
      <c r="D56" s="26"/>
      <c r="E56" s="26"/>
      <c r="F56" s="29"/>
      <c r="G56" s="26"/>
      <c r="H56" s="27"/>
      <c r="I56" s="27"/>
      <c r="J56" s="41"/>
      <c r="K56" s="42"/>
    </row>
    <row r="57" spans="2:11" ht="22.5" customHeight="1">
      <c r="B57" s="43"/>
      <c r="C57" s="44"/>
      <c r="D57" s="44"/>
      <c r="E57" s="44"/>
      <c r="F57" s="44"/>
      <c r="G57" s="44"/>
      <c r="H57" s="44"/>
      <c r="I57" s="44"/>
      <c r="J57" s="44"/>
      <c r="K57" s="45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5.421875" style="79" customWidth="1"/>
    <col min="2" max="2" width="3.7109375" style="80" customWidth="1"/>
    <col min="3" max="3" width="2.7109375" style="80" customWidth="1"/>
    <col min="4" max="4" width="4.00390625" style="80" customWidth="1"/>
    <col min="5" max="5" width="44.421875" style="79" customWidth="1"/>
    <col min="6" max="6" width="8.28125" style="79" customWidth="1"/>
    <col min="7" max="7" width="15.7109375" style="180" customWidth="1"/>
    <col min="8" max="8" width="15.7109375" style="81" customWidth="1"/>
    <col min="9" max="9" width="1.421875" style="79" customWidth="1"/>
    <col min="10" max="16384" width="9.140625" style="79" customWidth="1"/>
  </cols>
  <sheetData>
    <row r="1" spans="2:8" s="17" customFormat="1" ht="17.25" customHeight="1">
      <c r="B1" s="46"/>
      <c r="C1" s="46"/>
      <c r="D1" s="46"/>
      <c r="G1" s="174"/>
      <c r="H1" s="47"/>
    </row>
    <row r="2" spans="2:8" s="51" customFormat="1" ht="9" customHeight="1">
      <c r="B2" s="48"/>
      <c r="C2" s="49"/>
      <c r="D2" s="49"/>
      <c r="E2" s="50"/>
      <c r="G2" s="175"/>
      <c r="H2" s="52"/>
    </row>
    <row r="3" spans="2:8" s="53" customFormat="1" ht="18" customHeight="1">
      <c r="B3" s="208" t="s">
        <v>173</v>
      </c>
      <c r="C3" s="208"/>
      <c r="D3" s="208"/>
      <c r="E3" s="208"/>
      <c r="F3" s="208"/>
      <c r="G3" s="208"/>
      <c r="H3" s="208"/>
    </row>
    <row r="4" spans="2:8" s="21" customFormat="1" ht="6.75" customHeight="1">
      <c r="B4" s="54"/>
      <c r="C4" s="54"/>
      <c r="D4" s="54"/>
      <c r="G4" s="176"/>
      <c r="H4" s="55"/>
    </row>
    <row r="5" spans="2:8" s="21" customFormat="1" ht="12" customHeight="1">
      <c r="B5" s="212" t="s">
        <v>1</v>
      </c>
      <c r="C5" s="214" t="s">
        <v>7</v>
      </c>
      <c r="D5" s="215"/>
      <c r="E5" s="216"/>
      <c r="F5" s="212" t="s">
        <v>8</v>
      </c>
      <c r="G5" s="177" t="s">
        <v>110</v>
      </c>
      <c r="H5" s="56" t="s">
        <v>110</v>
      </c>
    </row>
    <row r="6" spans="2:8" s="21" customFormat="1" ht="12" customHeight="1">
      <c r="B6" s="213"/>
      <c r="C6" s="217"/>
      <c r="D6" s="218"/>
      <c r="E6" s="219"/>
      <c r="F6" s="213"/>
      <c r="G6" s="178" t="s">
        <v>111</v>
      </c>
      <c r="H6" s="138" t="s">
        <v>127</v>
      </c>
    </row>
    <row r="7" spans="2:8" s="60" customFormat="1" ht="24.75" customHeight="1">
      <c r="B7" s="57" t="s">
        <v>2</v>
      </c>
      <c r="C7" s="209" t="s">
        <v>128</v>
      </c>
      <c r="D7" s="210"/>
      <c r="E7" s="211"/>
      <c r="F7" s="104"/>
      <c r="G7" s="189">
        <v>1000000</v>
      </c>
      <c r="H7" s="189"/>
    </row>
    <row r="8" spans="2:8" s="60" customFormat="1" ht="16.5" customHeight="1">
      <c r="B8" s="61"/>
      <c r="C8" s="58">
        <v>1</v>
      </c>
      <c r="D8" s="62" t="s">
        <v>9</v>
      </c>
      <c r="E8" s="63"/>
      <c r="F8" s="61"/>
      <c r="G8" s="189">
        <v>21171</v>
      </c>
      <c r="H8" s="189">
        <v>0</v>
      </c>
    </row>
    <row r="9" spans="2:8" s="69" customFormat="1" ht="16.5" customHeight="1">
      <c r="B9" s="61"/>
      <c r="C9" s="58"/>
      <c r="D9" s="65" t="s">
        <v>95</v>
      </c>
      <c r="E9" s="66" t="s">
        <v>28</v>
      </c>
      <c r="F9" s="70"/>
      <c r="G9" s="190">
        <v>21171</v>
      </c>
      <c r="H9" s="68"/>
    </row>
    <row r="10" spans="2:8" s="69" customFormat="1" ht="16.5" customHeight="1">
      <c r="B10" s="70"/>
      <c r="C10" s="58"/>
      <c r="D10" s="65" t="s">
        <v>95</v>
      </c>
      <c r="E10" s="66" t="s">
        <v>29</v>
      </c>
      <c r="F10" s="70"/>
      <c r="G10" s="190"/>
      <c r="H10" s="68"/>
    </row>
    <row r="11" spans="2:8" s="60" customFormat="1" ht="16.5" customHeight="1">
      <c r="B11" s="70"/>
      <c r="C11" s="58">
        <v>2</v>
      </c>
      <c r="D11" s="62" t="s">
        <v>114</v>
      </c>
      <c r="E11" s="63"/>
      <c r="F11" s="61"/>
      <c r="G11" s="191">
        <v>0</v>
      </c>
      <c r="H11" s="191">
        <v>0</v>
      </c>
    </row>
    <row r="12" spans="2:8" s="60" customFormat="1" ht="16.5" customHeight="1">
      <c r="B12" s="61"/>
      <c r="C12" s="58">
        <v>3</v>
      </c>
      <c r="D12" s="62" t="s">
        <v>115</v>
      </c>
      <c r="E12" s="63"/>
      <c r="F12" s="61"/>
      <c r="G12" s="191">
        <v>978829</v>
      </c>
      <c r="H12" s="191">
        <v>0</v>
      </c>
    </row>
    <row r="13" spans="2:8" s="69" customFormat="1" ht="16.5" customHeight="1">
      <c r="B13" s="61"/>
      <c r="C13" s="71"/>
      <c r="D13" s="65" t="s">
        <v>95</v>
      </c>
      <c r="E13" s="66" t="s">
        <v>116</v>
      </c>
      <c r="F13" s="70"/>
      <c r="G13" s="190">
        <v>0</v>
      </c>
      <c r="H13" s="68"/>
    </row>
    <row r="14" spans="2:8" s="69" customFormat="1" ht="16.5" customHeight="1">
      <c r="B14" s="70"/>
      <c r="C14" s="72"/>
      <c r="D14" s="73" t="s">
        <v>95</v>
      </c>
      <c r="E14" s="66" t="s">
        <v>96</v>
      </c>
      <c r="F14" s="70"/>
      <c r="G14" s="190">
        <v>978829</v>
      </c>
      <c r="H14" s="190">
        <v>0</v>
      </c>
    </row>
    <row r="15" spans="2:8" s="69" customFormat="1" ht="16.5" customHeight="1">
      <c r="B15" s="70"/>
      <c r="C15" s="72"/>
      <c r="D15" s="73" t="s">
        <v>95</v>
      </c>
      <c r="E15" s="66" t="s">
        <v>97</v>
      </c>
      <c r="F15" s="70"/>
      <c r="G15" s="190"/>
      <c r="H15" s="68">
        <v>0</v>
      </c>
    </row>
    <row r="16" spans="2:8" s="69" customFormat="1" ht="16.5" customHeight="1">
      <c r="B16" s="70"/>
      <c r="C16" s="72"/>
      <c r="D16" s="73" t="s">
        <v>95</v>
      </c>
      <c r="E16" s="66" t="s">
        <v>98</v>
      </c>
      <c r="F16" s="70"/>
      <c r="G16" s="190"/>
      <c r="H16" s="68">
        <v>0</v>
      </c>
    </row>
    <row r="17" spans="2:8" s="69" customFormat="1" ht="16.5" customHeight="1">
      <c r="B17" s="70"/>
      <c r="C17" s="72"/>
      <c r="D17" s="73" t="s">
        <v>95</v>
      </c>
      <c r="E17" s="66" t="s">
        <v>166</v>
      </c>
      <c r="F17" s="70"/>
      <c r="G17" s="192">
        <v>0</v>
      </c>
      <c r="H17" s="68"/>
    </row>
    <row r="18" spans="2:8" s="69" customFormat="1" ht="16.5" customHeight="1">
      <c r="B18" s="70"/>
      <c r="C18" s="72"/>
      <c r="D18" s="73" t="s">
        <v>95</v>
      </c>
      <c r="E18" s="66"/>
      <c r="F18" s="70"/>
      <c r="G18" s="192"/>
      <c r="H18" s="68"/>
    </row>
    <row r="19" spans="2:8" s="60" customFormat="1" ht="16.5" customHeight="1">
      <c r="B19" s="70"/>
      <c r="C19" s="58">
        <v>4</v>
      </c>
      <c r="D19" s="62" t="s">
        <v>10</v>
      </c>
      <c r="E19" s="63"/>
      <c r="F19" s="61"/>
      <c r="G19" s="191">
        <v>0</v>
      </c>
      <c r="H19" s="191">
        <v>0</v>
      </c>
    </row>
    <row r="20" spans="2:8" s="69" customFormat="1" ht="16.5" customHeight="1">
      <c r="B20" s="61"/>
      <c r="C20" s="71"/>
      <c r="D20" s="65" t="s">
        <v>95</v>
      </c>
      <c r="E20" s="66" t="s">
        <v>11</v>
      </c>
      <c r="F20" s="70"/>
      <c r="G20" s="192"/>
      <c r="H20" s="68"/>
    </row>
    <row r="21" spans="2:8" s="69" customFormat="1" ht="16.5" customHeight="1">
      <c r="B21" s="70"/>
      <c r="C21" s="72"/>
      <c r="D21" s="73" t="s">
        <v>95</v>
      </c>
      <c r="E21" s="66" t="s">
        <v>100</v>
      </c>
      <c r="F21" s="70"/>
      <c r="G21" s="192"/>
      <c r="H21" s="68"/>
    </row>
    <row r="22" spans="2:8" s="69" customFormat="1" ht="16.5" customHeight="1">
      <c r="B22" s="70"/>
      <c r="C22" s="72"/>
      <c r="D22" s="73" t="s">
        <v>95</v>
      </c>
      <c r="E22" s="66" t="s">
        <v>12</v>
      </c>
      <c r="F22" s="70"/>
      <c r="G22" s="192"/>
      <c r="H22" s="68"/>
    </row>
    <row r="23" spans="2:8" s="69" customFormat="1" ht="16.5" customHeight="1">
      <c r="B23" s="70"/>
      <c r="C23" s="72"/>
      <c r="D23" s="73" t="s">
        <v>95</v>
      </c>
      <c r="E23" s="66" t="s">
        <v>117</v>
      </c>
      <c r="F23" s="70"/>
      <c r="G23" s="192"/>
      <c r="H23" s="68"/>
    </row>
    <row r="24" spans="2:11" s="69" customFormat="1" ht="16.5" customHeight="1">
      <c r="B24" s="70"/>
      <c r="C24" s="72"/>
      <c r="D24" s="73" t="s">
        <v>95</v>
      </c>
      <c r="E24" s="66" t="s">
        <v>13</v>
      </c>
      <c r="F24" s="70"/>
      <c r="G24" s="190"/>
      <c r="H24" s="68"/>
      <c r="K24" s="132"/>
    </row>
    <row r="25" spans="2:8" s="69" customFormat="1" ht="16.5" customHeight="1">
      <c r="B25" s="70"/>
      <c r="C25" s="72"/>
      <c r="D25" s="73" t="s">
        <v>95</v>
      </c>
      <c r="E25" s="66" t="s">
        <v>14</v>
      </c>
      <c r="F25" s="70"/>
      <c r="G25" s="192"/>
      <c r="H25" s="68"/>
    </row>
    <row r="26" spans="2:8" s="69" customFormat="1" ht="16.5" customHeight="1">
      <c r="B26" s="70"/>
      <c r="C26" s="72"/>
      <c r="D26" s="73" t="s">
        <v>95</v>
      </c>
      <c r="E26" s="66"/>
      <c r="F26" s="70"/>
      <c r="G26" s="192"/>
      <c r="H26" s="68"/>
    </row>
    <row r="27" spans="2:8" s="60" customFormat="1" ht="16.5" customHeight="1">
      <c r="B27" s="70"/>
      <c r="C27" s="58">
        <v>5</v>
      </c>
      <c r="D27" s="62" t="s">
        <v>118</v>
      </c>
      <c r="E27" s="63"/>
      <c r="F27" s="61"/>
      <c r="G27" s="191">
        <v>0</v>
      </c>
      <c r="H27" s="191">
        <v>0</v>
      </c>
    </row>
    <row r="28" spans="2:8" s="60" customFormat="1" ht="16.5" customHeight="1">
      <c r="B28" s="61"/>
      <c r="C28" s="58">
        <v>6</v>
      </c>
      <c r="D28" s="62" t="s">
        <v>119</v>
      </c>
      <c r="E28" s="63"/>
      <c r="F28" s="61"/>
      <c r="G28" s="191">
        <v>0</v>
      </c>
      <c r="H28" s="191">
        <v>0</v>
      </c>
    </row>
    <row r="29" spans="2:8" s="60" customFormat="1" ht="16.5" customHeight="1">
      <c r="B29" s="61"/>
      <c r="C29" s="58">
        <v>7</v>
      </c>
      <c r="D29" s="62" t="s">
        <v>15</v>
      </c>
      <c r="E29" s="63"/>
      <c r="F29" s="61"/>
      <c r="G29" s="189">
        <v>0</v>
      </c>
      <c r="H29" s="189">
        <v>0</v>
      </c>
    </row>
    <row r="30" spans="2:8" s="60" customFormat="1" ht="16.5" customHeight="1">
      <c r="B30" s="61"/>
      <c r="C30" s="58"/>
      <c r="D30" s="65" t="s">
        <v>95</v>
      </c>
      <c r="E30" s="63" t="s">
        <v>120</v>
      </c>
      <c r="F30" s="61"/>
      <c r="G30" s="190">
        <v>0</v>
      </c>
      <c r="H30" s="59">
        <v>0</v>
      </c>
    </row>
    <row r="31" spans="2:8" s="60" customFormat="1" ht="16.5" customHeight="1">
      <c r="B31" s="61"/>
      <c r="C31" s="58"/>
      <c r="D31" s="65" t="s">
        <v>95</v>
      </c>
      <c r="E31" s="185"/>
      <c r="F31" s="61"/>
      <c r="G31" s="192"/>
      <c r="H31" s="59"/>
    </row>
    <row r="32" spans="2:8" s="60" customFormat="1" ht="24.75" customHeight="1">
      <c r="B32" s="74" t="s">
        <v>3</v>
      </c>
      <c r="C32" s="209" t="s">
        <v>16</v>
      </c>
      <c r="D32" s="210"/>
      <c r="E32" s="211"/>
      <c r="F32" s="61"/>
      <c r="G32" s="191">
        <v>0</v>
      </c>
      <c r="H32" s="191">
        <v>0</v>
      </c>
    </row>
    <row r="33" spans="2:8" s="60" customFormat="1" ht="16.5" customHeight="1">
      <c r="B33" s="61"/>
      <c r="C33" s="58">
        <v>1</v>
      </c>
      <c r="D33" s="62" t="s">
        <v>17</v>
      </c>
      <c r="E33" s="63"/>
      <c r="F33" s="61"/>
      <c r="G33" s="191"/>
      <c r="H33" s="191"/>
    </row>
    <row r="34" spans="2:8" s="60" customFormat="1" ht="16.5" customHeight="1">
      <c r="B34" s="61"/>
      <c r="C34" s="58">
        <v>2</v>
      </c>
      <c r="D34" s="62" t="s">
        <v>18</v>
      </c>
      <c r="E34" s="75"/>
      <c r="F34" s="61"/>
      <c r="G34" s="191"/>
      <c r="H34" s="191"/>
    </row>
    <row r="35" spans="2:8" s="69" customFormat="1" ht="16.5" customHeight="1">
      <c r="B35" s="61"/>
      <c r="C35" s="71"/>
      <c r="D35" s="65" t="s">
        <v>95</v>
      </c>
      <c r="E35" s="66" t="s">
        <v>23</v>
      </c>
      <c r="F35" s="70"/>
      <c r="G35" s="192"/>
      <c r="H35" s="68"/>
    </row>
    <row r="36" spans="2:8" s="69" customFormat="1" ht="16.5" customHeight="1">
      <c r="B36" s="70"/>
      <c r="C36" s="72"/>
      <c r="D36" s="73" t="s">
        <v>95</v>
      </c>
      <c r="E36" s="66" t="s">
        <v>4</v>
      </c>
      <c r="F36" s="70"/>
      <c r="G36" s="190"/>
      <c r="H36" s="169"/>
    </row>
    <row r="37" spans="2:10" s="69" customFormat="1" ht="16.5" customHeight="1">
      <c r="B37" s="70"/>
      <c r="C37" s="72"/>
      <c r="D37" s="73" t="s">
        <v>95</v>
      </c>
      <c r="E37" s="66" t="s">
        <v>99</v>
      </c>
      <c r="F37" s="70"/>
      <c r="G37" s="190"/>
      <c r="H37" s="169"/>
      <c r="J37" s="132"/>
    </row>
    <row r="38" spans="2:8" s="69" customFormat="1" ht="16.5" customHeight="1">
      <c r="B38" s="70"/>
      <c r="C38" s="72"/>
      <c r="D38" s="73" t="s">
        <v>95</v>
      </c>
      <c r="E38" s="66" t="s">
        <v>156</v>
      </c>
      <c r="F38" s="70"/>
      <c r="G38" s="190"/>
      <c r="H38" s="169"/>
    </row>
    <row r="39" spans="2:11" s="69" customFormat="1" ht="16.5" customHeight="1">
      <c r="B39" s="70"/>
      <c r="C39" s="72"/>
      <c r="D39" s="73" t="s">
        <v>95</v>
      </c>
      <c r="E39" s="66" t="s">
        <v>154</v>
      </c>
      <c r="F39" s="70"/>
      <c r="G39" s="190"/>
      <c r="H39" s="169"/>
      <c r="K39" s="132"/>
    </row>
    <row r="40" spans="2:8" s="60" customFormat="1" ht="16.5" customHeight="1">
      <c r="B40" s="70"/>
      <c r="C40" s="58">
        <v>3</v>
      </c>
      <c r="D40" s="62" t="s">
        <v>19</v>
      </c>
      <c r="E40" s="63"/>
      <c r="F40" s="61"/>
      <c r="G40" s="191">
        <v>0</v>
      </c>
      <c r="H40" s="170">
        <v>0</v>
      </c>
    </row>
    <row r="41" spans="2:8" s="60" customFormat="1" ht="16.5" customHeight="1">
      <c r="B41" s="61"/>
      <c r="C41" s="58">
        <v>4</v>
      </c>
      <c r="D41" s="62" t="s">
        <v>20</v>
      </c>
      <c r="E41" s="63"/>
      <c r="F41" s="61"/>
      <c r="G41" s="191"/>
      <c r="H41" s="170">
        <v>0</v>
      </c>
    </row>
    <row r="42" spans="2:8" s="60" customFormat="1" ht="16.5" customHeight="1">
      <c r="B42" s="61"/>
      <c r="C42" s="58">
        <v>5</v>
      </c>
      <c r="D42" s="62" t="s">
        <v>21</v>
      </c>
      <c r="E42" s="63"/>
      <c r="F42" s="61"/>
      <c r="G42" s="191">
        <v>0</v>
      </c>
      <c r="H42" s="170">
        <v>0</v>
      </c>
    </row>
    <row r="43" spans="2:8" s="60" customFormat="1" ht="16.5" customHeight="1">
      <c r="B43" s="61"/>
      <c r="C43" s="58">
        <v>6</v>
      </c>
      <c r="D43" s="62" t="s">
        <v>22</v>
      </c>
      <c r="E43" s="63"/>
      <c r="F43" s="61"/>
      <c r="G43" s="191">
        <v>0</v>
      </c>
      <c r="H43" s="170">
        <v>0</v>
      </c>
    </row>
    <row r="44" spans="2:12" s="60" customFormat="1" ht="30" customHeight="1">
      <c r="B44" s="64"/>
      <c r="C44" s="209" t="s">
        <v>51</v>
      </c>
      <c r="D44" s="210"/>
      <c r="E44" s="211"/>
      <c r="F44" s="64"/>
      <c r="G44" s="191">
        <f>G32+G7</f>
        <v>1000000</v>
      </c>
      <c r="H44" s="191">
        <f>H32+H7</f>
        <v>0</v>
      </c>
      <c r="L44" s="186"/>
    </row>
    <row r="45" spans="2:8" s="60" customFormat="1" ht="9.75" customHeight="1">
      <c r="B45" s="76"/>
      <c r="C45" s="76"/>
      <c r="D45" s="76"/>
      <c r="E45" s="76"/>
      <c r="F45" s="77"/>
      <c r="G45" s="179"/>
      <c r="H45" s="78"/>
    </row>
    <row r="46" spans="2:8" s="60" customFormat="1" ht="15.75" customHeight="1">
      <c r="B46" s="76"/>
      <c r="C46" s="76"/>
      <c r="D46" s="76"/>
      <c r="E46" s="76"/>
      <c r="F46" s="77"/>
      <c r="G46" s="179"/>
      <c r="H46" s="179"/>
    </row>
  </sheetData>
  <sheetProtection/>
  <mergeCells count="7">
    <mergeCell ref="B3:H3"/>
    <mergeCell ref="C32:E32"/>
    <mergeCell ref="C44:E44"/>
    <mergeCell ref="F5:F6"/>
    <mergeCell ref="C5:E6"/>
    <mergeCell ref="B5:B6"/>
    <mergeCell ref="C7:E7"/>
  </mergeCells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2.421875" style="79" customWidth="1"/>
    <col min="2" max="2" width="3.7109375" style="80" customWidth="1"/>
    <col min="3" max="3" width="2.7109375" style="80" customWidth="1"/>
    <col min="4" max="4" width="4.00390625" style="80" customWidth="1"/>
    <col min="5" max="5" width="45.8515625" style="79" customWidth="1"/>
    <col min="6" max="6" width="8.28125" style="79" customWidth="1"/>
    <col min="7" max="7" width="15.7109375" style="180" customWidth="1"/>
    <col min="8" max="8" width="15.7109375" style="81" customWidth="1"/>
    <col min="9" max="9" width="1.421875" style="79" customWidth="1"/>
    <col min="10" max="10" width="9.7109375" style="79" bestFit="1" customWidth="1"/>
    <col min="11" max="11" width="10.140625" style="79" bestFit="1" customWidth="1"/>
    <col min="12" max="16384" width="9.140625" style="79" customWidth="1"/>
  </cols>
  <sheetData>
    <row r="2" spans="2:8" s="51" customFormat="1" ht="6" customHeight="1">
      <c r="B2" s="48"/>
      <c r="C2" s="49"/>
      <c r="D2" s="49"/>
      <c r="E2" s="50"/>
      <c r="G2" s="175"/>
      <c r="H2" s="52"/>
    </row>
    <row r="3" spans="2:8" s="82" customFormat="1" ht="18" customHeight="1">
      <c r="B3" s="208" t="s">
        <v>173</v>
      </c>
      <c r="C3" s="208"/>
      <c r="D3" s="208"/>
      <c r="E3" s="208"/>
      <c r="F3" s="208"/>
      <c r="G3" s="208"/>
      <c r="H3" s="208"/>
    </row>
    <row r="4" spans="2:8" s="19" customFormat="1" ht="6.75" customHeight="1">
      <c r="B4" s="83"/>
      <c r="C4" s="83"/>
      <c r="D4" s="83"/>
      <c r="G4" s="181"/>
      <c r="H4" s="84"/>
    </row>
    <row r="5" spans="2:8" s="82" customFormat="1" ht="15.75" customHeight="1">
      <c r="B5" s="220" t="s">
        <v>1</v>
      </c>
      <c r="C5" s="222" t="s">
        <v>47</v>
      </c>
      <c r="D5" s="223"/>
      <c r="E5" s="224"/>
      <c r="F5" s="220" t="s">
        <v>8</v>
      </c>
      <c r="G5" s="182" t="s">
        <v>110</v>
      </c>
      <c r="H5" s="85" t="s">
        <v>110</v>
      </c>
    </row>
    <row r="6" spans="2:8" s="82" customFormat="1" ht="15.75" customHeight="1">
      <c r="B6" s="221"/>
      <c r="C6" s="225"/>
      <c r="D6" s="226"/>
      <c r="E6" s="227"/>
      <c r="F6" s="221"/>
      <c r="G6" s="183" t="s">
        <v>111</v>
      </c>
      <c r="H6" s="86" t="s">
        <v>127</v>
      </c>
    </row>
    <row r="7" spans="2:8" s="60" customFormat="1" ht="24.75" customHeight="1">
      <c r="B7" s="74" t="s">
        <v>2</v>
      </c>
      <c r="C7" s="209" t="s">
        <v>112</v>
      </c>
      <c r="D7" s="210"/>
      <c r="E7" s="211"/>
      <c r="F7" s="64"/>
      <c r="G7" s="191"/>
      <c r="H7" s="191">
        <v>0</v>
      </c>
    </row>
    <row r="8" spans="2:8" s="60" customFormat="1" ht="15.75" customHeight="1">
      <c r="B8" s="61"/>
      <c r="C8" s="58">
        <v>1</v>
      </c>
      <c r="D8" s="62" t="s">
        <v>24</v>
      </c>
      <c r="E8" s="63"/>
      <c r="F8" s="64"/>
      <c r="G8" s="191"/>
      <c r="H8" s="114">
        <v>0</v>
      </c>
    </row>
    <row r="9" spans="2:8" s="60" customFormat="1" ht="15.75" customHeight="1">
      <c r="B9" s="61"/>
      <c r="C9" s="58">
        <v>2</v>
      </c>
      <c r="D9" s="62" t="s">
        <v>25</v>
      </c>
      <c r="E9" s="63"/>
      <c r="F9" s="64"/>
      <c r="G9" s="191"/>
      <c r="H9" s="114">
        <v>0</v>
      </c>
    </row>
    <row r="10" spans="2:8" s="69" customFormat="1" ht="15.75" customHeight="1">
      <c r="B10" s="61"/>
      <c r="C10" s="71"/>
      <c r="D10" s="65" t="s">
        <v>95</v>
      </c>
      <c r="E10" s="66" t="s">
        <v>102</v>
      </c>
      <c r="F10" s="67"/>
      <c r="G10" s="190"/>
      <c r="H10" s="68"/>
    </row>
    <row r="11" spans="2:8" s="69" customFormat="1" ht="15.75" customHeight="1">
      <c r="B11" s="70"/>
      <c r="C11" s="72"/>
      <c r="D11" s="73" t="s">
        <v>95</v>
      </c>
      <c r="E11" s="66" t="s">
        <v>113</v>
      </c>
      <c r="F11" s="67"/>
      <c r="G11" s="190"/>
      <c r="H11" s="68"/>
    </row>
    <row r="12" spans="2:8" s="60" customFormat="1" ht="15.75" customHeight="1">
      <c r="B12" s="70"/>
      <c r="C12" s="58">
        <v>3</v>
      </c>
      <c r="D12" s="62" t="s">
        <v>26</v>
      </c>
      <c r="E12" s="63"/>
      <c r="F12" s="64"/>
      <c r="G12" s="191"/>
      <c r="H12" s="191">
        <v>0</v>
      </c>
    </row>
    <row r="13" spans="2:11" s="69" customFormat="1" ht="15.75" customHeight="1">
      <c r="B13" s="61"/>
      <c r="C13" s="71"/>
      <c r="D13" s="65" t="s">
        <v>95</v>
      </c>
      <c r="E13" s="66" t="s">
        <v>121</v>
      </c>
      <c r="F13" s="67"/>
      <c r="G13" s="190"/>
      <c r="H13" s="68"/>
      <c r="K13" s="132"/>
    </row>
    <row r="14" spans="2:8" s="69" customFormat="1" ht="15.75" customHeight="1">
      <c r="B14" s="70"/>
      <c r="C14" s="72"/>
      <c r="D14" s="73" t="s">
        <v>95</v>
      </c>
      <c r="E14" s="66" t="s">
        <v>122</v>
      </c>
      <c r="F14" s="67"/>
      <c r="G14" s="190"/>
      <c r="H14" s="68"/>
    </row>
    <row r="15" spans="2:8" s="69" customFormat="1" ht="15.75" customHeight="1">
      <c r="B15" s="70"/>
      <c r="C15" s="72"/>
      <c r="D15" s="73" t="s">
        <v>95</v>
      </c>
      <c r="E15" s="66" t="s">
        <v>157</v>
      </c>
      <c r="F15" s="67"/>
      <c r="G15" s="190"/>
      <c r="H15" s="68"/>
    </row>
    <row r="16" spans="2:8" s="69" customFormat="1" ht="15.75" customHeight="1">
      <c r="B16" s="70"/>
      <c r="C16" s="72"/>
      <c r="D16" s="73" t="s">
        <v>95</v>
      </c>
      <c r="E16" s="66" t="s">
        <v>103</v>
      </c>
      <c r="F16" s="67"/>
      <c r="G16" s="190"/>
      <c r="H16" s="68">
        <v>0</v>
      </c>
    </row>
    <row r="17" spans="2:8" s="69" customFormat="1" ht="15.75" customHeight="1">
      <c r="B17" s="70"/>
      <c r="C17" s="72"/>
      <c r="D17" s="73" t="s">
        <v>95</v>
      </c>
      <c r="E17" s="66" t="s">
        <v>104</v>
      </c>
      <c r="F17" s="67"/>
      <c r="G17" s="190"/>
      <c r="H17" s="68"/>
    </row>
    <row r="18" spans="2:8" s="69" customFormat="1" ht="15.75" customHeight="1">
      <c r="B18" s="70"/>
      <c r="C18" s="72"/>
      <c r="D18" s="73" t="s">
        <v>95</v>
      </c>
      <c r="E18" s="66" t="s">
        <v>105</v>
      </c>
      <c r="F18" s="67"/>
      <c r="G18" s="190"/>
      <c r="H18" s="68"/>
    </row>
    <row r="19" spans="2:8" s="69" customFormat="1" ht="15.75" customHeight="1">
      <c r="B19" s="70"/>
      <c r="C19" s="72"/>
      <c r="D19" s="73" t="s">
        <v>95</v>
      </c>
      <c r="E19" s="66" t="s">
        <v>106</v>
      </c>
      <c r="F19" s="67"/>
      <c r="G19" s="190"/>
      <c r="H19" s="68"/>
    </row>
    <row r="20" spans="2:8" s="69" customFormat="1" ht="15.75" customHeight="1">
      <c r="B20" s="70"/>
      <c r="C20" s="72"/>
      <c r="D20" s="73" t="s">
        <v>95</v>
      </c>
      <c r="E20" s="66" t="s">
        <v>101</v>
      </c>
      <c r="F20" s="67"/>
      <c r="G20" s="190"/>
      <c r="H20" s="68"/>
    </row>
    <row r="21" spans="2:8" s="69" customFormat="1" ht="15.75" customHeight="1">
      <c r="B21" s="70"/>
      <c r="C21" s="72"/>
      <c r="D21" s="73" t="s">
        <v>95</v>
      </c>
      <c r="E21" s="66" t="s">
        <v>108</v>
      </c>
      <c r="F21" s="67"/>
      <c r="G21" s="190"/>
      <c r="H21" s="68"/>
    </row>
    <row r="22" spans="2:8" s="69" customFormat="1" ht="15.75" customHeight="1">
      <c r="B22" s="70"/>
      <c r="C22" s="72"/>
      <c r="D22" s="73" t="s">
        <v>95</v>
      </c>
      <c r="E22" s="66" t="s">
        <v>107</v>
      </c>
      <c r="F22" s="67"/>
      <c r="G22" s="190"/>
      <c r="H22" s="68"/>
    </row>
    <row r="23" spans="2:8" s="60" customFormat="1" ht="15.75" customHeight="1">
      <c r="B23" s="70"/>
      <c r="C23" s="58">
        <v>4</v>
      </c>
      <c r="D23" s="62" t="s">
        <v>27</v>
      </c>
      <c r="E23" s="63"/>
      <c r="F23" s="64"/>
      <c r="G23" s="190"/>
      <c r="H23" s="114"/>
    </row>
    <row r="24" spans="2:8" s="60" customFormat="1" ht="15.75" customHeight="1">
      <c r="B24" s="61"/>
      <c r="C24" s="58">
        <v>5</v>
      </c>
      <c r="D24" s="62" t="s">
        <v>123</v>
      </c>
      <c r="E24" s="63"/>
      <c r="F24" s="64"/>
      <c r="G24" s="191"/>
      <c r="H24" s="114"/>
    </row>
    <row r="25" spans="2:8" s="60" customFormat="1" ht="24.75" customHeight="1">
      <c r="B25" s="74" t="s">
        <v>3</v>
      </c>
      <c r="C25" s="209" t="s">
        <v>48</v>
      </c>
      <c r="D25" s="210"/>
      <c r="E25" s="211"/>
      <c r="F25" s="64"/>
      <c r="G25" s="191"/>
      <c r="H25" s="191"/>
    </row>
    <row r="26" spans="2:8" s="60" customFormat="1" ht="15.75" customHeight="1">
      <c r="B26" s="61"/>
      <c r="C26" s="58">
        <v>1</v>
      </c>
      <c r="D26" s="62" t="s">
        <v>32</v>
      </c>
      <c r="E26" s="75"/>
      <c r="F26" s="64"/>
      <c r="G26" s="191"/>
      <c r="H26" s="191"/>
    </row>
    <row r="27" spans="2:8" s="69" customFormat="1" ht="15.75" customHeight="1">
      <c r="B27" s="61"/>
      <c r="C27" s="71"/>
      <c r="D27" s="65" t="s">
        <v>95</v>
      </c>
      <c r="E27" s="66" t="s">
        <v>33</v>
      </c>
      <c r="F27" s="67"/>
      <c r="G27" s="192"/>
      <c r="H27" s="68"/>
    </row>
    <row r="28" spans="2:8" s="69" customFormat="1" ht="15.75" customHeight="1">
      <c r="B28" s="70"/>
      <c r="C28" s="72"/>
      <c r="D28" s="73" t="s">
        <v>95</v>
      </c>
      <c r="E28" s="66" t="s">
        <v>30</v>
      </c>
      <c r="F28" s="67"/>
      <c r="G28" s="192"/>
      <c r="H28" s="68"/>
    </row>
    <row r="29" spans="2:11" s="60" customFormat="1" ht="15.75" customHeight="1">
      <c r="B29" s="70"/>
      <c r="C29" s="58">
        <v>2</v>
      </c>
      <c r="D29" s="62" t="s">
        <v>34</v>
      </c>
      <c r="E29" s="63"/>
      <c r="F29" s="64"/>
      <c r="G29" s="191"/>
      <c r="H29" s="114"/>
      <c r="K29" s="186"/>
    </row>
    <row r="30" spans="2:8" s="60" customFormat="1" ht="15.75" customHeight="1">
      <c r="B30" s="61"/>
      <c r="C30" s="58">
        <v>3</v>
      </c>
      <c r="D30" s="62" t="s">
        <v>27</v>
      </c>
      <c r="E30" s="63"/>
      <c r="F30" s="64"/>
      <c r="G30" s="191">
        <v>0</v>
      </c>
      <c r="H30" s="114">
        <v>0</v>
      </c>
    </row>
    <row r="31" spans="2:8" s="60" customFormat="1" ht="15.75" customHeight="1">
      <c r="B31" s="61"/>
      <c r="C31" s="58">
        <v>4</v>
      </c>
      <c r="D31" s="62" t="s">
        <v>35</v>
      </c>
      <c r="E31" s="63"/>
      <c r="F31" s="64"/>
      <c r="G31" s="191">
        <v>0</v>
      </c>
      <c r="H31" s="114">
        <v>0</v>
      </c>
    </row>
    <row r="32" spans="2:8" s="60" customFormat="1" ht="24.75" customHeight="1">
      <c r="B32" s="61"/>
      <c r="C32" s="209" t="s">
        <v>50</v>
      </c>
      <c r="D32" s="210"/>
      <c r="E32" s="211"/>
      <c r="F32" s="64"/>
      <c r="G32" s="191"/>
      <c r="H32" s="191"/>
    </row>
    <row r="33" spans="2:8" s="60" customFormat="1" ht="24.75" customHeight="1">
      <c r="B33" s="74" t="s">
        <v>36</v>
      </c>
      <c r="C33" s="209" t="s">
        <v>37</v>
      </c>
      <c r="D33" s="210"/>
      <c r="E33" s="211"/>
      <c r="F33" s="64"/>
      <c r="G33" s="191">
        <v>1000000</v>
      </c>
      <c r="H33" s="191"/>
    </row>
    <row r="34" spans="2:8" s="60" customFormat="1" ht="15.75" customHeight="1">
      <c r="B34" s="61"/>
      <c r="C34" s="58">
        <v>1</v>
      </c>
      <c r="D34" s="62" t="s">
        <v>38</v>
      </c>
      <c r="E34" s="63"/>
      <c r="F34" s="64"/>
      <c r="G34" s="192"/>
      <c r="H34" s="59"/>
    </row>
    <row r="35" spans="2:8" s="60" customFormat="1" ht="15.75" customHeight="1">
      <c r="B35" s="61"/>
      <c r="C35" s="87">
        <v>2</v>
      </c>
      <c r="D35" s="62" t="s">
        <v>39</v>
      </c>
      <c r="E35" s="63"/>
      <c r="F35" s="64"/>
      <c r="G35" s="192">
        <v>1000000</v>
      </c>
      <c r="H35" s="59"/>
    </row>
    <row r="36" spans="2:8" s="60" customFormat="1" ht="15.75" customHeight="1">
      <c r="B36" s="61"/>
      <c r="C36" s="58">
        <v>3</v>
      </c>
      <c r="D36" s="62" t="s">
        <v>40</v>
      </c>
      <c r="E36" s="63"/>
      <c r="F36" s="64"/>
      <c r="G36" s="192"/>
      <c r="H36" s="59"/>
    </row>
    <row r="37" spans="2:8" s="60" customFormat="1" ht="15.75" customHeight="1">
      <c r="B37" s="61"/>
      <c r="C37" s="87">
        <v>4</v>
      </c>
      <c r="D37" s="62" t="s">
        <v>41</v>
      </c>
      <c r="E37" s="63"/>
      <c r="F37" s="64"/>
      <c r="G37" s="192"/>
      <c r="H37" s="59"/>
    </row>
    <row r="38" spans="2:8" s="60" customFormat="1" ht="15.75" customHeight="1">
      <c r="B38" s="61"/>
      <c r="C38" s="58">
        <v>5</v>
      </c>
      <c r="D38" s="62" t="s">
        <v>109</v>
      </c>
      <c r="E38" s="63"/>
      <c r="F38" s="64"/>
      <c r="G38" s="192"/>
      <c r="H38" s="59"/>
    </row>
    <row r="39" spans="2:8" s="60" customFormat="1" ht="15.75" customHeight="1">
      <c r="B39" s="61"/>
      <c r="C39" s="87">
        <v>6</v>
      </c>
      <c r="D39" s="62" t="s">
        <v>42</v>
      </c>
      <c r="E39" s="63"/>
      <c r="F39" s="64"/>
      <c r="G39" s="192"/>
      <c r="H39" s="59"/>
    </row>
    <row r="40" spans="2:8" s="60" customFormat="1" ht="15.75" customHeight="1">
      <c r="B40" s="61"/>
      <c r="C40" s="58">
        <v>7</v>
      </c>
      <c r="D40" s="62" t="s">
        <v>43</v>
      </c>
      <c r="E40" s="63"/>
      <c r="F40" s="64"/>
      <c r="G40" s="192"/>
      <c r="H40" s="59"/>
    </row>
    <row r="41" spans="2:8" s="60" customFormat="1" ht="15.75" customHeight="1">
      <c r="B41" s="61"/>
      <c r="C41" s="87">
        <v>8</v>
      </c>
      <c r="D41" s="62" t="s">
        <v>44</v>
      </c>
      <c r="E41" s="63"/>
      <c r="F41" s="64"/>
      <c r="G41" s="192"/>
      <c r="H41" s="59"/>
    </row>
    <row r="42" spans="2:10" s="60" customFormat="1" ht="15.75" customHeight="1">
      <c r="B42" s="61"/>
      <c r="C42" s="58">
        <v>9</v>
      </c>
      <c r="D42" s="62" t="s">
        <v>45</v>
      </c>
      <c r="E42" s="63"/>
      <c r="F42" s="64"/>
      <c r="G42" s="192">
        <v>0</v>
      </c>
      <c r="H42" s="59"/>
      <c r="J42" s="186"/>
    </row>
    <row r="43" spans="2:10" s="60" customFormat="1" ht="15.75" customHeight="1">
      <c r="B43" s="61"/>
      <c r="C43" s="87">
        <v>10</v>
      </c>
      <c r="D43" s="62" t="s">
        <v>46</v>
      </c>
      <c r="E43" s="63"/>
      <c r="F43" s="64"/>
      <c r="G43" s="192"/>
      <c r="H43" s="59"/>
      <c r="J43" s="186"/>
    </row>
    <row r="44" spans="2:8" s="60" customFormat="1" ht="24.75" customHeight="1">
      <c r="B44" s="61"/>
      <c r="C44" s="209" t="s">
        <v>49</v>
      </c>
      <c r="D44" s="210"/>
      <c r="E44" s="211"/>
      <c r="F44" s="64"/>
      <c r="G44" s="191">
        <v>1000000</v>
      </c>
      <c r="H44" s="191"/>
    </row>
    <row r="45" spans="2:8" s="60" customFormat="1" ht="15.75" customHeight="1">
      <c r="B45" s="76"/>
      <c r="C45" s="76"/>
      <c r="D45" s="88"/>
      <c r="E45" s="77"/>
      <c r="F45" s="77"/>
      <c r="G45" s="179"/>
      <c r="H45" s="78"/>
    </row>
    <row r="46" spans="2:8" s="60" customFormat="1" ht="15.75" customHeight="1">
      <c r="B46" s="76"/>
      <c r="C46" s="76"/>
      <c r="D46" s="88"/>
      <c r="E46" s="77"/>
      <c r="F46" s="77"/>
      <c r="G46" s="179"/>
      <c r="H46" s="78"/>
    </row>
    <row r="47" spans="2:8" s="60" customFormat="1" ht="15.75" customHeight="1">
      <c r="B47" s="76"/>
      <c r="C47" s="76"/>
      <c r="D47" s="88"/>
      <c r="E47" s="77"/>
      <c r="F47" s="77"/>
      <c r="G47" s="179"/>
      <c r="H47" s="78"/>
    </row>
    <row r="48" spans="2:8" s="60" customFormat="1" ht="15.75" customHeight="1">
      <c r="B48" s="76"/>
      <c r="C48" s="76"/>
      <c r="D48" s="88"/>
      <c r="E48" s="77"/>
      <c r="F48" s="77"/>
      <c r="G48" s="179"/>
      <c r="H48" s="78"/>
    </row>
    <row r="49" spans="2:8" s="60" customFormat="1" ht="15.75" customHeight="1">
      <c r="B49" s="76"/>
      <c r="C49" s="76"/>
      <c r="D49" s="88"/>
      <c r="E49" s="77"/>
      <c r="F49" s="77"/>
      <c r="G49" s="179"/>
      <c r="H49" s="78"/>
    </row>
    <row r="50" spans="2:8" s="60" customFormat="1" ht="15.75" customHeight="1">
      <c r="B50" s="76"/>
      <c r="C50" s="76"/>
      <c r="D50" s="88"/>
      <c r="E50" s="77"/>
      <c r="F50" s="77"/>
      <c r="G50" s="179"/>
      <c r="H50" s="78"/>
    </row>
    <row r="51" spans="2:8" s="60" customFormat="1" ht="15.75" customHeight="1">
      <c r="B51" s="76"/>
      <c r="C51" s="76"/>
      <c r="D51" s="88"/>
      <c r="E51" s="77"/>
      <c r="F51" s="77"/>
      <c r="G51" s="179"/>
      <c r="H51" s="78"/>
    </row>
    <row r="52" spans="2:8" s="60" customFormat="1" ht="15.75" customHeight="1">
      <c r="B52" s="76"/>
      <c r="C52" s="76"/>
      <c r="D52" s="88"/>
      <c r="E52" s="77"/>
      <c r="F52" s="77"/>
      <c r="G52" s="179"/>
      <c r="H52" s="78"/>
    </row>
    <row r="53" spans="2:8" s="60" customFormat="1" ht="15.75" customHeight="1">
      <c r="B53" s="76"/>
      <c r="C53" s="76"/>
      <c r="D53" s="88"/>
      <c r="E53" s="77"/>
      <c r="F53" s="77"/>
      <c r="G53" s="179"/>
      <c r="H53" s="78"/>
    </row>
    <row r="54" spans="2:8" s="60" customFormat="1" ht="15.75" customHeight="1">
      <c r="B54" s="76"/>
      <c r="C54" s="76"/>
      <c r="D54" s="76"/>
      <c r="E54" s="76"/>
      <c r="F54" s="77"/>
      <c r="G54" s="179"/>
      <c r="H54" s="78"/>
    </row>
    <row r="55" spans="2:8" ht="12.75">
      <c r="B55" s="89"/>
      <c r="C55" s="89"/>
      <c r="D55" s="90"/>
      <c r="E55" s="91"/>
      <c r="F55" s="91"/>
      <c r="G55" s="184"/>
      <c r="H55" s="92"/>
    </row>
  </sheetData>
  <sheetProtection/>
  <mergeCells count="9">
    <mergeCell ref="B3:H3"/>
    <mergeCell ref="C32:E32"/>
    <mergeCell ref="C7:E7"/>
    <mergeCell ref="F5:F6"/>
    <mergeCell ref="C33:E33"/>
    <mergeCell ref="C44:E44"/>
    <mergeCell ref="B5:B6"/>
    <mergeCell ref="C5:E6"/>
    <mergeCell ref="C25:E25"/>
  </mergeCells>
  <printOptions horizontalCentered="1" verticalCentered="1"/>
  <pageMargins left="0" right="0" top="0" bottom="0" header="0.27" footer="0.2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7109375" style="79" customWidth="1"/>
    <col min="2" max="3" width="3.7109375" style="80" customWidth="1"/>
    <col min="4" max="4" width="3.57421875" style="80" customWidth="1"/>
    <col min="5" max="5" width="44.421875" style="79" customWidth="1"/>
    <col min="6" max="6" width="15.421875" style="81" customWidth="1"/>
    <col min="7" max="7" width="16.00390625" style="81" customWidth="1"/>
    <col min="8" max="8" width="9.140625" style="79" customWidth="1"/>
    <col min="9" max="9" width="10.7109375" style="79" bestFit="1" customWidth="1"/>
    <col min="10" max="16384" width="9.140625" style="79" customWidth="1"/>
  </cols>
  <sheetData>
    <row r="2" spans="2:7" s="51" customFormat="1" ht="7.5" customHeight="1">
      <c r="B2" s="48"/>
      <c r="C2" s="48"/>
      <c r="D2" s="49"/>
      <c r="E2" s="50"/>
      <c r="F2" s="101"/>
      <c r="G2" s="102"/>
    </row>
    <row r="3" spans="2:7" s="51" customFormat="1" ht="8.25" customHeight="1">
      <c r="B3" s="48"/>
      <c r="C3" s="48"/>
      <c r="D3" s="49"/>
      <c r="E3" s="50"/>
      <c r="F3" s="52"/>
      <c r="G3" s="93"/>
    </row>
    <row r="4" spans="2:7" s="94" customFormat="1" ht="18" customHeight="1">
      <c r="B4" s="228" t="s">
        <v>177</v>
      </c>
      <c r="C4" s="228"/>
      <c r="D4" s="228"/>
      <c r="E4" s="228"/>
      <c r="F4" s="228"/>
      <c r="G4" s="228"/>
    </row>
    <row r="5" spans="2:7" s="100" customFormat="1" ht="6.75" customHeight="1">
      <c r="B5" s="98"/>
      <c r="C5" s="98"/>
      <c r="D5" s="98"/>
      <c r="F5" s="99"/>
      <c r="G5" s="99"/>
    </row>
    <row r="6" spans="2:7" s="60" customFormat="1" ht="15.75" customHeight="1">
      <c r="B6" s="235" t="s">
        <v>1</v>
      </c>
      <c r="C6" s="229" t="s">
        <v>83</v>
      </c>
      <c r="D6" s="230"/>
      <c r="E6" s="231"/>
      <c r="F6" s="103" t="s">
        <v>110</v>
      </c>
      <c r="G6" s="103" t="s">
        <v>110</v>
      </c>
    </row>
    <row r="7" spans="2:7" s="60" customFormat="1" ht="15.75" customHeight="1">
      <c r="B7" s="236"/>
      <c r="C7" s="232"/>
      <c r="D7" s="233"/>
      <c r="E7" s="234"/>
      <c r="F7" s="105" t="s">
        <v>111</v>
      </c>
      <c r="G7" s="106" t="s">
        <v>127</v>
      </c>
    </row>
    <row r="8" spans="2:7" s="60" customFormat="1" ht="24.75" customHeight="1">
      <c r="B8" s="61"/>
      <c r="C8" s="96" t="s">
        <v>63</v>
      </c>
      <c r="D8" s="97"/>
      <c r="E8" s="75"/>
      <c r="F8" s="139"/>
      <c r="G8" s="139"/>
    </row>
    <row r="9" spans="2:9" s="60" customFormat="1" ht="19.5" customHeight="1">
      <c r="B9" s="61"/>
      <c r="C9" s="96"/>
      <c r="D9" s="185" t="s">
        <v>167</v>
      </c>
      <c r="E9" s="63"/>
      <c r="F9" s="139">
        <v>0</v>
      </c>
      <c r="G9" s="139"/>
      <c r="I9" s="186"/>
    </row>
    <row r="10" spans="2:7" s="60" customFormat="1" ht="19.5" customHeight="1">
      <c r="B10" s="61"/>
      <c r="C10" s="107"/>
      <c r="D10" s="196" t="s">
        <v>168</v>
      </c>
      <c r="F10" s="139"/>
      <c r="G10" s="139"/>
    </row>
    <row r="11" spans="2:9" s="60" customFormat="1" ht="19.5" customHeight="1">
      <c r="B11" s="61"/>
      <c r="C11" s="96"/>
      <c r="D11" s="197" t="s">
        <v>169</v>
      </c>
      <c r="E11" s="194"/>
      <c r="F11" s="139">
        <v>-978829</v>
      </c>
      <c r="G11" s="139"/>
      <c r="I11" s="186"/>
    </row>
    <row r="12" spans="2:9" s="60" customFormat="1" ht="19.5" customHeight="1">
      <c r="B12" s="61"/>
      <c r="C12" s="96"/>
      <c r="D12" s="197" t="s">
        <v>66</v>
      </c>
      <c r="E12" s="194"/>
      <c r="F12" s="139">
        <v>0</v>
      </c>
      <c r="G12" s="139"/>
      <c r="I12" s="186"/>
    </row>
    <row r="13" spans="2:7" s="60" customFormat="1" ht="19.5" customHeight="1">
      <c r="B13" s="198"/>
      <c r="C13" s="199"/>
      <c r="D13" s="197" t="s">
        <v>67</v>
      </c>
      <c r="E13" s="194"/>
      <c r="F13" s="139"/>
      <c r="G13" s="139"/>
    </row>
    <row r="14" spans="2:9" s="69" customFormat="1" ht="19.5" customHeight="1">
      <c r="B14" s="61"/>
      <c r="C14" s="96"/>
      <c r="D14" s="116" t="s">
        <v>84</v>
      </c>
      <c r="E14" s="115"/>
      <c r="F14" s="131">
        <v>-978829</v>
      </c>
      <c r="G14" s="131">
        <v>0</v>
      </c>
      <c r="I14" s="132"/>
    </row>
    <row r="15" spans="2:7" s="60" customFormat="1" ht="24.75" customHeight="1">
      <c r="B15" s="70"/>
      <c r="C15" s="109" t="s">
        <v>68</v>
      </c>
      <c r="D15" s="97"/>
      <c r="E15" s="63"/>
      <c r="F15" s="139"/>
      <c r="G15" s="139"/>
    </row>
    <row r="16" spans="2:7" s="60" customFormat="1" ht="19.5" customHeight="1">
      <c r="B16" s="61"/>
      <c r="C16" s="96"/>
      <c r="D16" s="63" t="s">
        <v>69</v>
      </c>
      <c r="E16" s="63"/>
      <c r="F16" s="139">
        <v>0</v>
      </c>
      <c r="G16" s="139"/>
    </row>
    <row r="17" spans="2:9" s="60" customFormat="1" ht="19.5" customHeight="1">
      <c r="B17" s="61"/>
      <c r="C17" s="96"/>
      <c r="D17" s="63" t="s">
        <v>70</v>
      </c>
      <c r="E17" s="63"/>
      <c r="F17" s="139"/>
      <c r="G17" s="139"/>
      <c r="I17" s="186"/>
    </row>
    <row r="18" spans="2:7" s="60" customFormat="1" ht="19.5" customHeight="1">
      <c r="B18" s="61"/>
      <c r="C18" s="95"/>
      <c r="D18" s="63" t="s">
        <v>71</v>
      </c>
      <c r="E18" s="63"/>
      <c r="F18" s="139"/>
      <c r="G18" s="139"/>
    </row>
    <row r="19" spans="2:7" s="60" customFormat="1" ht="19.5" customHeight="1">
      <c r="B19" s="61"/>
      <c r="C19" s="71"/>
      <c r="D19" s="63" t="s">
        <v>72</v>
      </c>
      <c r="E19" s="63"/>
      <c r="F19" s="139"/>
      <c r="G19" s="139"/>
    </row>
    <row r="20" spans="2:7" s="60" customFormat="1" ht="19.5" customHeight="1">
      <c r="B20" s="61"/>
      <c r="C20" s="71"/>
      <c r="D20" s="63" t="s">
        <v>73</v>
      </c>
      <c r="E20" s="63"/>
      <c r="F20" s="139"/>
      <c r="G20" s="139"/>
    </row>
    <row r="21" spans="2:9" s="69" customFormat="1" ht="19.5" customHeight="1">
      <c r="B21" s="61"/>
      <c r="C21" s="71"/>
      <c r="D21" s="66" t="s">
        <v>74</v>
      </c>
      <c r="E21" s="108"/>
      <c r="F21" s="131"/>
      <c r="G21" s="131"/>
      <c r="I21" s="132"/>
    </row>
    <row r="22" spans="2:7" s="60" customFormat="1" ht="24.75" customHeight="1">
      <c r="B22" s="70"/>
      <c r="C22" s="96" t="s">
        <v>75</v>
      </c>
      <c r="D22" s="110"/>
      <c r="E22" s="63"/>
      <c r="F22" s="139"/>
      <c r="G22" s="139"/>
    </row>
    <row r="23" spans="2:9" s="60" customFormat="1" ht="19.5" customHeight="1">
      <c r="B23" s="61"/>
      <c r="C23" s="71"/>
      <c r="D23" s="63" t="s">
        <v>82</v>
      </c>
      <c r="E23" s="63"/>
      <c r="F23" s="139">
        <v>1000000</v>
      </c>
      <c r="G23" s="139"/>
      <c r="I23" s="186"/>
    </row>
    <row r="24" spans="2:9" s="60" customFormat="1" ht="19.5" customHeight="1">
      <c r="B24" s="61"/>
      <c r="C24" s="71"/>
      <c r="D24" s="63" t="s">
        <v>76</v>
      </c>
      <c r="E24" s="63"/>
      <c r="F24" s="139"/>
      <c r="G24" s="139"/>
      <c r="I24" s="186"/>
    </row>
    <row r="25" spans="2:7" s="60" customFormat="1" ht="19.5" customHeight="1">
      <c r="B25" s="61"/>
      <c r="C25" s="71"/>
      <c r="D25" s="63" t="s">
        <v>77</v>
      </c>
      <c r="E25" s="63"/>
      <c r="F25" s="139"/>
      <c r="G25" s="139"/>
    </row>
    <row r="26" spans="2:7" s="60" customFormat="1" ht="19.5" customHeight="1">
      <c r="B26" s="61"/>
      <c r="C26" s="71"/>
      <c r="D26" s="63" t="s">
        <v>78</v>
      </c>
      <c r="E26" s="63"/>
      <c r="F26" s="139"/>
      <c r="G26" s="139"/>
    </row>
    <row r="27" spans="2:7" s="69" customFormat="1" ht="19.5" customHeight="1">
      <c r="B27" s="61"/>
      <c r="C27" s="71"/>
      <c r="D27" s="66" t="s">
        <v>85</v>
      </c>
      <c r="E27" s="108"/>
      <c r="F27" s="131"/>
      <c r="G27" s="131"/>
    </row>
    <row r="28" spans="2:7" ht="25.5" customHeight="1">
      <c r="B28" s="111"/>
      <c r="C28" s="109" t="s">
        <v>79</v>
      </c>
      <c r="D28" s="112"/>
      <c r="E28" s="113"/>
      <c r="F28" s="140">
        <v>21171</v>
      </c>
      <c r="G28" s="140"/>
    </row>
    <row r="29" spans="2:7" ht="25.5" customHeight="1">
      <c r="B29" s="112"/>
      <c r="C29" s="109" t="s">
        <v>80</v>
      </c>
      <c r="D29" s="112"/>
      <c r="E29" s="113"/>
      <c r="F29" s="141"/>
      <c r="G29" s="141"/>
    </row>
    <row r="30" spans="2:7" ht="25.5" customHeight="1">
      <c r="B30" s="112"/>
      <c r="C30" s="109" t="s">
        <v>81</v>
      </c>
      <c r="D30" s="112"/>
      <c r="E30" s="113"/>
      <c r="F30" s="140">
        <v>21171</v>
      </c>
      <c r="G30" s="140"/>
    </row>
  </sheetData>
  <sheetProtection/>
  <mergeCells count="3">
    <mergeCell ref="B4:G4"/>
    <mergeCell ref="C6:E7"/>
    <mergeCell ref="B6:B7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M17" sqref="M17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"/>
    </row>
    <row r="3" ht="6.75" customHeight="1"/>
    <row r="4" spans="1:8" ht="25.5" customHeight="1">
      <c r="A4" s="237" t="s">
        <v>176</v>
      </c>
      <c r="B4" s="237"/>
      <c r="C4" s="237"/>
      <c r="D4" s="237"/>
      <c r="E4" s="237"/>
      <c r="F4" s="237"/>
      <c r="G4" s="237"/>
      <c r="H4" s="237"/>
    </row>
    <row r="5" ht="6.75" customHeight="1"/>
    <row r="6" spans="2:7" ht="12.75" customHeight="1">
      <c r="B6" s="9"/>
      <c r="G6" s="2"/>
    </row>
    <row r="7" ht="6.75" customHeight="1" thickBot="1"/>
    <row r="8" spans="1:8" s="3" customFormat="1" ht="24.75" customHeight="1" thickTop="1">
      <c r="A8" s="238"/>
      <c r="B8" s="239"/>
      <c r="C8" s="10" t="s">
        <v>40</v>
      </c>
      <c r="D8" s="10" t="s">
        <v>41</v>
      </c>
      <c r="E8" s="11" t="s">
        <v>58</v>
      </c>
      <c r="F8" s="11" t="s">
        <v>57</v>
      </c>
      <c r="G8" s="10" t="s">
        <v>59</v>
      </c>
      <c r="H8" s="12" t="s">
        <v>53</v>
      </c>
    </row>
    <row r="9" spans="1:8" s="6" customFormat="1" ht="30" customHeight="1">
      <c r="A9" s="14" t="s">
        <v>2</v>
      </c>
      <c r="B9" s="13" t="s">
        <v>174</v>
      </c>
      <c r="C9" s="133"/>
      <c r="D9" s="133"/>
      <c r="E9" s="133"/>
      <c r="F9" s="133"/>
      <c r="G9" s="133"/>
      <c r="H9" s="134"/>
    </row>
    <row r="10" spans="1:8" s="6" customFormat="1" ht="19.5" customHeight="1">
      <c r="A10" s="4" t="s">
        <v>124</v>
      </c>
      <c r="B10" s="5" t="s">
        <v>54</v>
      </c>
      <c r="C10" s="133"/>
      <c r="D10" s="133"/>
      <c r="E10" s="133"/>
      <c r="F10" s="133"/>
      <c r="G10" s="133"/>
      <c r="H10" s="134"/>
    </row>
    <row r="11" spans="1:8" s="6" customFormat="1" ht="19.5" customHeight="1">
      <c r="A11" s="14" t="s">
        <v>125</v>
      </c>
      <c r="B11" s="13" t="s">
        <v>52</v>
      </c>
      <c r="C11" s="133"/>
      <c r="D11" s="133"/>
      <c r="E11" s="133"/>
      <c r="F11" s="133"/>
      <c r="G11" s="133"/>
      <c r="H11" s="134"/>
    </row>
    <row r="12" spans="1:8" s="6" customFormat="1" ht="19.5" customHeight="1">
      <c r="A12" s="8">
        <v>1</v>
      </c>
      <c r="B12" s="7" t="s">
        <v>56</v>
      </c>
      <c r="C12" s="135"/>
      <c r="D12" s="135"/>
      <c r="E12" s="135"/>
      <c r="F12" s="135"/>
      <c r="G12" s="135"/>
      <c r="H12" s="134"/>
    </row>
    <row r="13" spans="1:8" s="6" customFormat="1" ht="19.5" customHeight="1">
      <c r="A13" s="8">
        <v>2</v>
      </c>
      <c r="B13" s="7" t="s">
        <v>55</v>
      </c>
      <c r="C13" s="135"/>
      <c r="D13" s="135"/>
      <c r="E13" s="135"/>
      <c r="F13" s="135"/>
      <c r="G13" s="135"/>
      <c r="H13" s="134"/>
    </row>
    <row r="14" spans="1:8" s="6" customFormat="1" ht="19.5" customHeight="1">
      <c r="A14" s="8">
        <v>3</v>
      </c>
      <c r="B14" s="7" t="s">
        <v>60</v>
      </c>
      <c r="C14" s="135"/>
      <c r="D14" s="135"/>
      <c r="E14" s="135"/>
      <c r="F14" s="135"/>
      <c r="G14" s="135"/>
      <c r="H14" s="134"/>
    </row>
    <row r="15" spans="1:8" s="6" customFormat="1" ht="19.5" customHeight="1">
      <c r="A15" s="8">
        <v>4</v>
      </c>
      <c r="B15" s="7" t="s">
        <v>61</v>
      </c>
      <c r="C15" s="135"/>
      <c r="D15" s="135"/>
      <c r="E15" s="135"/>
      <c r="F15" s="135"/>
      <c r="G15" s="135"/>
      <c r="H15" s="134"/>
    </row>
    <row r="16" spans="1:10" s="6" customFormat="1" ht="30" customHeight="1">
      <c r="A16" s="14" t="s">
        <v>3</v>
      </c>
      <c r="B16" s="13" t="s">
        <v>175</v>
      </c>
      <c r="C16" s="136"/>
      <c r="D16" s="136"/>
      <c r="E16" s="136"/>
      <c r="F16" s="136"/>
      <c r="G16" s="136"/>
      <c r="H16" s="134"/>
      <c r="J16" s="187">
        <v>0</v>
      </c>
    </row>
    <row r="17" spans="1:8" s="6" customFormat="1" ht="19.5" customHeight="1">
      <c r="A17" s="4">
        <v>1</v>
      </c>
      <c r="B17" s="7" t="s">
        <v>56</v>
      </c>
      <c r="C17" s="135"/>
      <c r="D17" s="135"/>
      <c r="E17" s="135"/>
      <c r="F17" s="135"/>
      <c r="G17" s="135"/>
      <c r="H17" s="134"/>
    </row>
    <row r="18" spans="1:8" s="6" customFormat="1" ht="19.5" customHeight="1">
      <c r="A18" s="4">
        <v>2</v>
      </c>
      <c r="B18" s="7" t="s">
        <v>55</v>
      </c>
      <c r="C18" s="135"/>
      <c r="D18" s="135"/>
      <c r="E18" s="135"/>
      <c r="F18" s="135"/>
      <c r="G18" s="135"/>
      <c r="H18" s="134"/>
    </row>
    <row r="19" spans="1:8" s="6" customFormat="1" ht="19.5" customHeight="1">
      <c r="A19" s="4">
        <v>3</v>
      </c>
      <c r="B19" s="7" t="s">
        <v>62</v>
      </c>
      <c r="C19" s="135"/>
      <c r="D19" s="135"/>
      <c r="E19" s="135"/>
      <c r="F19" s="135"/>
      <c r="G19" s="135"/>
      <c r="H19" s="134"/>
    </row>
    <row r="20" spans="1:8" s="6" customFormat="1" ht="19.5" customHeight="1">
      <c r="A20" s="4">
        <v>4</v>
      </c>
      <c r="B20" s="7" t="s">
        <v>126</v>
      </c>
      <c r="C20" s="135"/>
      <c r="D20" s="135"/>
      <c r="E20" s="135"/>
      <c r="F20" s="135"/>
      <c r="G20" s="135"/>
      <c r="H20" s="134"/>
    </row>
    <row r="21" spans="1:10" s="6" customFormat="1" ht="30" customHeight="1" thickBot="1">
      <c r="A21" s="15" t="s">
        <v>36</v>
      </c>
      <c r="B21" s="16" t="s">
        <v>170</v>
      </c>
      <c r="C21" s="137"/>
      <c r="D21" s="137"/>
      <c r="E21" s="137"/>
      <c r="F21" s="137"/>
      <c r="G21" s="137"/>
      <c r="H21" s="193"/>
      <c r="J21" s="187"/>
    </row>
    <row r="22" ht="13.5" customHeight="1" thickTop="1"/>
    <row r="23" ht="13.5" customHeight="1"/>
    <row r="24" ht="13.5" customHeight="1">
      <c r="H24" s="188">
        <v>0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Nertila</cp:lastModifiedBy>
  <cp:lastPrinted>2013-03-28T07:00:33Z</cp:lastPrinted>
  <dcterms:created xsi:type="dcterms:W3CDTF">2002-02-16T18:16:52Z</dcterms:created>
  <dcterms:modified xsi:type="dcterms:W3CDTF">2013-12-05T09:53:11Z</dcterms:modified>
  <cp:category/>
  <cp:version/>
  <cp:contentType/>
  <cp:contentStatus/>
</cp:coreProperties>
</file>